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Uppdrag\Aktivitetsstöd\"/>
    </mc:Choice>
  </mc:AlternateContent>
  <bookViews>
    <workbookView xWindow="7665" yWindow="4335" windowWidth="7650" windowHeight="4350"/>
  </bookViews>
  <sheets>
    <sheet name="REGISTER" sheetId="2" r:id="rId1"/>
    <sheet name="KORT 1" sheetId="3" r:id="rId2"/>
  </sheets>
  <externalReferences>
    <externalReference r:id="rId3"/>
  </externalReferences>
  <definedNames>
    <definedName name="L">REGISTER!$AL$26:$AL$27</definedName>
    <definedName name="LA">[1]REGISTER!$DA$28:$DA$29</definedName>
    <definedName name="RE">REGISTER!$A$5:$G$384</definedName>
    <definedName name="_xlnm.Print_Area" localSheetId="1">'KORT 1'!$A$2:$CM$94</definedName>
    <definedName name="_xlnm.Print_Area" localSheetId="0">REGISTER!$A$1:$G$384</definedName>
    <definedName name="_xlnm.Print_Titles" localSheetId="0">REGISTER!$1:$4</definedName>
  </definedNames>
  <calcPr calcId="162913"/>
</workbook>
</file>

<file path=xl/calcChain.xml><?xml version="1.0" encoding="utf-8"?>
<calcChain xmlns="http://schemas.openxmlformats.org/spreadsheetml/2006/main">
  <c r="CE39" i="3" l="1"/>
  <c r="CD39" i="3"/>
  <c r="CD47" i="3" s="1"/>
  <c r="CC39" i="3"/>
  <c r="CB39" i="3"/>
  <c r="CA39" i="3"/>
  <c r="CA47" i="3"/>
  <c r="BZ39" i="3"/>
  <c r="BY39" i="3"/>
  <c r="BX39" i="3"/>
  <c r="BW39" i="3"/>
  <c r="BW42" i="3" s="1"/>
  <c r="BV39" i="3"/>
  <c r="BU39" i="3"/>
  <c r="BU47" i="3"/>
  <c r="BT39" i="3"/>
  <c r="BS39" i="3"/>
  <c r="BS47" i="3" s="1"/>
  <c r="BR39" i="3"/>
  <c r="BQ39" i="3"/>
  <c r="BP39" i="3"/>
  <c r="BO39" i="3"/>
  <c r="BO42" i="3"/>
  <c r="BN39" i="3"/>
  <c r="BM39" i="3"/>
  <c r="BM47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Z47" i="3" s="1"/>
  <c r="AY39" i="3"/>
  <c r="AY42" i="3" s="1"/>
  <c r="AX39" i="3"/>
  <c r="I18" i="3"/>
  <c r="I19" i="3"/>
  <c r="CF19" i="3"/>
  <c r="I20" i="3"/>
  <c r="I21" i="3"/>
  <c r="I22" i="3"/>
  <c r="CI22" i="3"/>
  <c r="I23" i="3"/>
  <c r="I24" i="3"/>
  <c r="I25" i="3"/>
  <c r="CF25" i="3"/>
  <c r="I26" i="3"/>
  <c r="I36" i="3"/>
  <c r="CI36" i="3"/>
  <c r="I35" i="3"/>
  <c r="CI35" i="3" s="1"/>
  <c r="I34" i="3"/>
  <c r="I33" i="3"/>
  <c r="I32" i="3"/>
  <c r="CF32" i="3" s="1"/>
  <c r="I31" i="3"/>
  <c r="CF31" i="3"/>
  <c r="I30" i="3"/>
  <c r="I29" i="3"/>
  <c r="CF29" i="3" s="1"/>
  <c r="I28" i="3"/>
  <c r="I27" i="3"/>
  <c r="CF27" i="3" s="1"/>
  <c r="I89" i="3"/>
  <c r="I88" i="3"/>
  <c r="I87" i="3"/>
  <c r="I86" i="3"/>
  <c r="CF86" i="3" s="1"/>
  <c r="I85" i="3"/>
  <c r="CI85" i="3"/>
  <c r="CF85" i="3"/>
  <c r="I84" i="3"/>
  <c r="CI84" i="3"/>
  <c r="I83" i="3"/>
  <c r="I82" i="3"/>
  <c r="CF82" i="3" s="1"/>
  <c r="I81" i="3"/>
  <c r="CF81" i="3" s="1"/>
  <c r="I80" i="3"/>
  <c r="CF80" i="3"/>
  <c r="I79" i="3"/>
  <c r="I78" i="3"/>
  <c r="I77" i="3"/>
  <c r="CF77" i="3" s="1"/>
  <c r="I76" i="3"/>
  <c r="I75" i="3"/>
  <c r="CI75" i="3" s="1"/>
  <c r="I74" i="3"/>
  <c r="CI74" i="3" s="1"/>
  <c r="CF74" i="3"/>
  <c r="I73" i="3"/>
  <c r="I72" i="3"/>
  <c r="CI72" i="3" s="1"/>
  <c r="I71" i="3"/>
  <c r="I70" i="3"/>
  <c r="I69" i="3"/>
  <c r="CI69" i="3"/>
  <c r="I68" i="3"/>
  <c r="CI68" i="3" s="1"/>
  <c r="I67" i="3"/>
  <c r="CF67" i="3"/>
  <c r="I66" i="3"/>
  <c r="I65" i="3"/>
  <c r="CI65" i="3" s="1"/>
  <c r="I37" i="3"/>
  <c r="BG43" i="3"/>
  <c r="I38" i="3"/>
  <c r="I91" i="3"/>
  <c r="I90" i="3"/>
  <c r="CB45" i="3"/>
  <c r="AW39" i="3"/>
  <c r="J91" i="3"/>
  <c r="AU91" i="3"/>
  <c r="J90" i="3"/>
  <c r="AU90" i="3"/>
  <c r="J89" i="3"/>
  <c r="AU89" i="3"/>
  <c r="J88" i="3"/>
  <c r="AU88" i="3"/>
  <c r="J87" i="3"/>
  <c r="AU87" i="3"/>
  <c r="J86" i="3"/>
  <c r="AU86" i="3"/>
  <c r="J85" i="3"/>
  <c r="AU85" i="3"/>
  <c r="J84" i="3"/>
  <c r="AU84" i="3"/>
  <c r="J83" i="3"/>
  <c r="AU83" i="3"/>
  <c r="J82" i="3"/>
  <c r="AU82" i="3"/>
  <c r="J81" i="3"/>
  <c r="AU81" i="3"/>
  <c r="J80" i="3"/>
  <c r="AU80" i="3"/>
  <c r="J79" i="3"/>
  <c r="AU79" i="3"/>
  <c r="J78" i="3"/>
  <c r="AU78" i="3"/>
  <c r="J77" i="3"/>
  <c r="AU77" i="3"/>
  <c r="J76" i="3"/>
  <c r="AU76" i="3"/>
  <c r="J75" i="3"/>
  <c r="AU75" i="3"/>
  <c r="J74" i="3"/>
  <c r="AU74" i="3"/>
  <c r="J73" i="3"/>
  <c r="AU73" i="3"/>
  <c r="J72" i="3"/>
  <c r="AU72" i="3"/>
  <c r="J71" i="3"/>
  <c r="AU71" i="3"/>
  <c r="J70" i="3"/>
  <c r="AU70" i="3"/>
  <c r="J69" i="3"/>
  <c r="AU69" i="3"/>
  <c r="J68" i="3"/>
  <c r="AU68" i="3"/>
  <c r="J67" i="3"/>
  <c r="AU67" i="3"/>
  <c r="J66" i="3"/>
  <c r="AU66" i="3"/>
  <c r="J65" i="3"/>
  <c r="AU65" i="3"/>
  <c r="J26" i="3"/>
  <c r="AU26" i="3"/>
  <c r="J25" i="3"/>
  <c r="AU25" i="3"/>
  <c r="J24" i="3"/>
  <c r="AU24" i="3"/>
  <c r="J23" i="3"/>
  <c r="AU23" i="3"/>
  <c r="J19" i="3"/>
  <c r="AU19" i="3"/>
  <c r="J37" i="3"/>
  <c r="AU37" i="3"/>
  <c r="J22" i="3"/>
  <c r="AU22" i="3"/>
  <c r="J21" i="3"/>
  <c r="AU21" i="3"/>
  <c r="J20" i="3"/>
  <c r="AU20" i="3"/>
  <c r="J38" i="3"/>
  <c r="AU38" i="3"/>
  <c r="J36" i="3"/>
  <c r="AU36" i="3"/>
  <c r="J35" i="3"/>
  <c r="AU35" i="3"/>
  <c r="J34" i="3"/>
  <c r="AU34" i="3"/>
  <c r="J33" i="3"/>
  <c r="AU33" i="3"/>
  <c r="J32" i="3"/>
  <c r="AU32" i="3"/>
  <c r="J31" i="3"/>
  <c r="AU31" i="3"/>
  <c r="J30" i="3"/>
  <c r="AU30" i="3"/>
  <c r="J29" i="3"/>
  <c r="AU29" i="3"/>
  <c r="J28" i="3"/>
  <c r="AU28" i="3"/>
  <c r="J27" i="3"/>
  <c r="AU27" i="3"/>
  <c r="J18" i="3"/>
  <c r="AU18" i="3"/>
  <c r="H384" i="2"/>
  <c r="I384" i="2"/>
  <c r="H383" i="2"/>
  <c r="I383" i="2"/>
  <c r="H382" i="2"/>
  <c r="I382" i="2"/>
  <c r="C382" i="2" s="1"/>
  <c r="H381" i="2"/>
  <c r="I381" i="2"/>
  <c r="H380" i="2"/>
  <c r="I380" i="2"/>
  <c r="H379" i="2"/>
  <c r="C379" i="2" s="1"/>
  <c r="I379" i="2"/>
  <c r="H378" i="2"/>
  <c r="C378" i="2" s="1"/>
  <c r="I378" i="2"/>
  <c r="H377" i="2"/>
  <c r="I377" i="2"/>
  <c r="H376" i="2"/>
  <c r="I376" i="2"/>
  <c r="C376" i="2"/>
  <c r="H375" i="2"/>
  <c r="C375" i="2" s="1"/>
  <c r="I375" i="2"/>
  <c r="H374" i="2"/>
  <c r="C374" i="2"/>
  <c r="I374" i="2"/>
  <c r="H373" i="2"/>
  <c r="I373" i="2"/>
  <c r="C373" i="2" s="1"/>
  <c r="H372" i="2"/>
  <c r="I372" i="2"/>
  <c r="C372" i="2"/>
  <c r="H371" i="2"/>
  <c r="C371" i="2" s="1"/>
  <c r="I371" i="2"/>
  <c r="H370" i="2"/>
  <c r="C370" i="2"/>
  <c r="I370" i="2"/>
  <c r="H369" i="2"/>
  <c r="I369" i="2"/>
  <c r="C369" i="2" s="1"/>
  <c r="H368" i="2"/>
  <c r="C368" i="2" s="1"/>
  <c r="I368" i="2"/>
  <c r="H367" i="2"/>
  <c r="C367" i="2"/>
  <c r="I367" i="2"/>
  <c r="H366" i="2"/>
  <c r="I366" i="2"/>
  <c r="C366" i="2" s="1"/>
  <c r="H365" i="2"/>
  <c r="I365" i="2"/>
  <c r="C365" i="2"/>
  <c r="H364" i="2"/>
  <c r="C364" i="2" s="1"/>
  <c r="I364" i="2"/>
  <c r="H363" i="2"/>
  <c r="C363" i="2"/>
  <c r="I363" i="2"/>
  <c r="H362" i="2"/>
  <c r="I362" i="2"/>
  <c r="C362" i="2" s="1"/>
  <c r="H361" i="2"/>
  <c r="I361" i="2"/>
  <c r="H360" i="2"/>
  <c r="C360" i="2"/>
  <c r="I360" i="2"/>
  <c r="H359" i="2"/>
  <c r="I359" i="2"/>
  <c r="C359" i="2"/>
  <c r="H358" i="2"/>
  <c r="I358" i="2"/>
  <c r="H357" i="2"/>
  <c r="I357" i="2"/>
  <c r="H356" i="2"/>
  <c r="I356" i="2"/>
  <c r="C356" i="2" s="1"/>
  <c r="H355" i="2"/>
  <c r="I355" i="2"/>
  <c r="H354" i="2"/>
  <c r="C354" i="2" s="1"/>
  <c r="I354" i="2"/>
  <c r="H353" i="2"/>
  <c r="I353" i="2"/>
  <c r="H352" i="2"/>
  <c r="C352" i="2" s="1"/>
  <c r="I352" i="2"/>
  <c r="H351" i="2"/>
  <c r="I351" i="2"/>
  <c r="C351" i="2" s="1"/>
  <c r="H350" i="2"/>
  <c r="C350" i="2" s="1"/>
  <c r="I350" i="2"/>
  <c r="H349" i="2"/>
  <c r="I349" i="2"/>
  <c r="H348" i="2"/>
  <c r="I348" i="2"/>
  <c r="C348" i="2" s="1"/>
  <c r="H347" i="2"/>
  <c r="C347" i="2" s="1"/>
  <c r="I347" i="2"/>
  <c r="H346" i="2"/>
  <c r="C346" i="2" s="1"/>
  <c r="I346" i="2"/>
  <c r="H345" i="2"/>
  <c r="I345" i="2"/>
  <c r="C345" i="2" s="1"/>
  <c r="H344" i="2"/>
  <c r="C344" i="2" s="1"/>
  <c r="I344" i="2"/>
  <c r="H343" i="2"/>
  <c r="C343" i="2"/>
  <c r="I343" i="2"/>
  <c r="H342" i="2"/>
  <c r="I342" i="2"/>
  <c r="C342" i="2" s="1"/>
  <c r="H341" i="2"/>
  <c r="C341" i="2" s="1"/>
  <c r="I341" i="2"/>
  <c r="H340" i="2"/>
  <c r="I340" i="2"/>
  <c r="H339" i="2"/>
  <c r="I339" i="2"/>
  <c r="C339" i="2"/>
  <c r="H338" i="2"/>
  <c r="I338" i="2"/>
  <c r="C338" i="2"/>
  <c r="H337" i="2"/>
  <c r="I337" i="2"/>
  <c r="H336" i="2"/>
  <c r="I336" i="2"/>
  <c r="C336" i="2"/>
  <c r="H335" i="2"/>
  <c r="C335" i="2" s="1"/>
  <c r="I335" i="2"/>
  <c r="H334" i="2"/>
  <c r="C334" i="2" s="1"/>
  <c r="I334" i="2"/>
  <c r="H333" i="2"/>
  <c r="C333" i="2" s="1"/>
  <c r="I333" i="2"/>
  <c r="H332" i="2"/>
  <c r="I332" i="2"/>
  <c r="C332" i="2" s="1"/>
  <c r="H331" i="2"/>
  <c r="I331" i="2"/>
  <c r="C331" i="2" s="1"/>
  <c r="H330" i="2"/>
  <c r="C330" i="2" s="1"/>
  <c r="I330" i="2"/>
  <c r="H329" i="2"/>
  <c r="C329" i="2" s="1"/>
  <c r="I329" i="2"/>
  <c r="H328" i="2"/>
  <c r="I328" i="2"/>
  <c r="C328" i="2" s="1"/>
  <c r="H327" i="2"/>
  <c r="C327" i="2" s="1"/>
  <c r="I327" i="2"/>
  <c r="H326" i="2"/>
  <c r="I326" i="2"/>
  <c r="H325" i="2"/>
  <c r="I325" i="2"/>
  <c r="C325" i="2" s="1"/>
  <c r="H324" i="2"/>
  <c r="C324" i="2" s="1"/>
  <c r="I324" i="2"/>
  <c r="H323" i="2"/>
  <c r="I323" i="2"/>
  <c r="H322" i="2"/>
  <c r="I322" i="2"/>
  <c r="C322" i="2" s="1"/>
  <c r="H321" i="2"/>
  <c r="I321" i="2"/>
  <c r="H320" i="2"/>
  <c r="C320" i="2"/>
  <c r="I320" i="2"/>
  <c r="H319" i="2"/>
  <c r="I319" i="2"/>
  <c r="C319" i="2" s="1"/>
  <c r="H318" i="2"/>
  <c r="C318" i="2" s="1"/>
  <c r="I318" i="2"/>
  <c r="H317" i="2"/>
  <c r="I317" i="2"/>
  <c r="H316" i="2"/>
  <c r="I316" i="2"/>
  <c r="C316" i="2" s="1"/>
  <c r="H315" i="2"/>
  <c r="C315" i="2" s="1"/>
  <c r="I315" i="2"/>
  <c r="H314" i="2"/>
  <c r="C314" i="2" s="1"/>
  <c r="I314" i="2"/>
  <c r="H313" i="2"/>
  <c r="I313" i="2"/>
  <c r="C313" i="2" s="1"/>
  <c r="H312" i="2"/>
  <c r="C312" i="2" s="1"/>
  <c r="I312" i="2"/>
  <c r="H311" i="2"/>
  <c r="C311" i="2"/>
  <c r="I311" i="2"/>
  <c r="H310" i="2"/>
  <c r="I310" i="2"/>
  <c r="C310" i="2"/>
  <c r="H309" i="2"/>
  <c r="C309" i="2" s="1"/>
  <c r="I309" i="2"/>
  <c r="H308" i="2"/>
  <c r="C308" i="2" s="1"/>
  <c r="I308" i="2"/>
  <c r="H307" i="2"/>
  <c r="I307" i="2"/>
  <c r="H306" i="2"/>
  <c r="I306" i="2"/>
  <c r="C306" i="2"/>
  <c r="H305" i="2"/>
  <c r="I305" i="2"/>
  <c r="H304" i="2"/>
  <c r="C304" i="2"/>
  <c r="I304" i="2"/>
  <c r="H303" i="2"/>
  <c r="I303" i="2"/>
  <c r="C303" i="2"/>
  <c r="H302" i="2"/>
  <c r="I302" i="2"/>
  <c r="C302" i="2"/>
  <c r="H301" i="2"/>
  <c r="C301" i="2" s="1"/>
  <c r="I301" i="2"/>
  <c r="H300" i="2"/>
  <c r="C300" i="2"/>
  <c r="I300" i="2"/>
  <c r="H299" i="2"/>
  <c r="I299" i="2"/>
  <c r="C299" i="2"/>
  <c r="H298" i="2"/>
  <c r="C298" i="2" s="1"/>
  <c r="I298" i="2"/>
  <c r="H297" i="2"/>
  <c r="C297" i="2" s="1"/>
  <c r="I297" i="2"/>
  <c r="H296" i="2"/>
  <c r="C296" i="2"/>
  <c r="I296" i="2"/>
  <c r="H295" i="2"/>
  <c r="I295" i="2"/>
  <c r="H294" i="2"/>
  <c r="I294" i="2"/>
  <c r="H293" i="2"/>
  <c r="I293" i="2"/>
  <c r="C293" i="2" s="1"/>
  <c r="H292" i="2"/>
  <c r="C292" i="2" s="1"/>
  <c r="I292" i="2"/>
  <c r="H291" i="2"/>
  <c r="I291" i="2"/>
  <c r="C291" i="2"/>
  <c r="H290" i="2"/>
  <c r="I290" i="2"/>
  <c r="H289" i="2"/>
  <c r="I289" i="2"/>
  <c r="H288" i="2"/>
  <c r="I288" i="2"/>
  <c r="H287" i="2"/>
  <c r="I287" i="2"/>
  <c r="C287" i="2" s="1"/>
  <c r="H286" i="2"/>
  <c r="C286" i="2" s="1"/>
  <c r="I286" i="2"/>
  <c r="H285" i="2"/>
  <c r="I285" i="2"/>
  <c r="H284" i="2"/>
  <c r="I284" i="2"/>
  <c r="C284" i="2"/>
  <c r="H283" i="2"/>
  <c r="C283" i="2" s="1"/>
  <c r="I283" i="2"/>
  <c r="H282" i="2"/>
  <c r="C282" i="2"/>
  <c r="I282" i="2"/>
  <c r="H281" i="2"/>
  <c r="I281" i="2"/>
  <c r="C281" i="2" s="1"/>
  <c r="H280" i="2"/>
  <c r="C280" i="2" s="1"/>
  <c r="I280" i="2"/>
  <c r="H279" i="2"/>
  <c r="C279" i="2"/>
  <c r="I279" i="2"/>
  <c r="H278" i="2"/>
  <c r="I278" i="2"/>
  <c r="H277" i="2"/>
  <c r="C277" i="2" s="1"/>
  <c r="I277" i="2"/>
  <c r="H276" i="2"/>
  <c r="C276" i="2"/>
  <c r="I276" i="2"/>
  <c r="H275" i="2"/>
  <c r="I275" i="2"/>
  <c r="C275" i="2"/>
  <c r="H274" i="2"/>
  <c r="I274" i="2"/>
  <c r="C274" i="2"/>
  <c r="H273" i="2"/>
  <c r="C273" i="2" s="1"/>
  <c r="I273" i="2"/>
  <c r="H272" i="2"/>
  <c r="C272" i="2" s="1"/>
  <c r="I272" i="2"/>
  <c r="H271" i="2"/>
  <c r="I271" i="2"/>
  <c r="C271" i="2"/>
  <c r="H270" i="2"/>
  <c r="C270" i="2" s="1"/>
  <c r="I270" i="2"/>
  <c r="H269" i="2"/>
  <c r="C269" i="2"/>
  <c r="I269" i="2"/>
  <c r="H268" i="2"/>
  <c r="I268" i="2"/>
  <c r="C268" i="2"/>
  <c r="H267" i="2"/>
  <c r="I267" i="2"/>
  <c r="C267" i="2"/>
  <c r="H266" i="2"/>
  <c r="C266" i="2" s="1"/>
  <c r="I266" i="2"/>
  <c r="H265" i="2"/>
  <c r="I265" i="2"/>
  <c r="H264" i="2"/>
  <c r="I264" i="2"/>
  <c r="C264" i="2"/>
  <c r="H263" i="2"/>
  <c r="C263" i="2" s="1"/>
  <c r="I263" i="2"/>
  <c r="H262" i="2"/>
  <c r="I262" i="2"/>
  <c r="C262" i="2"/>
  <c r="H261" i="2"/>
  <c r="I261" i="2"/>
  <c r="C261" i="2" s="1"/>
  <c r="H260" i="2"/>
  <c r="C260" i="2" s="1"/>
  <c r="I260" i="2"/>
  <c r="H259" i="2"/>
  <c r="C259" i="2" s="1"/>
  <c r="I259" i="2"/>
  <c r="H258" i="2"/>
  <c r="I258" i="2"/>
  <c r="C258" i="2" s="1"/>
  <c r="H257" i="2"/>
  <c r="I257" i="2"/>
  <c r="C257" i="2"/>
  <c r="H256" i="2"/>
  <c r="C256" i="2" s="1"/>
  <c r="I256" i="2"/>
  <c r="H255" i="2"/>
  <c r="I255" i="2"/>
  <c r="H254" i="2"/>
  <c r="I254" i="2"/>
  <c r="H253" i="2"/>
  <c r="I253" i="2"/>
  <c r="H252" i="2"/>
  <c r="I252" i="2"/>
  <c r="C252" i="2" s="1"/>
  <c r="H251" i="2"/>
  <c r="C251" i="2" s="1"/>
  <c r="I251" i="2"/>
  <c r="H250" i="2"/>
  <c r="I250" i="2"/>
  <c r="H249" i="2"/>
  <c r="C249" i="2" s="1"/>
  <c r="I249" i="2"/>
  <c r="H248" i="2"/>
  <c r="C248" i="2" s="1"/>
  <c r="I248" i="2"/>
  <c r="H247" i="2"/>
  <c r="I247" i="2"/>
  <c r="C247" i="2" s="1"/>
  <c r="H246" i="2"/>
  <c r="I246" i="2"/>
  <c r="C246" i="2" s="1"/>
  <c r="H245" i="2"/>
  <c r="C245" i="2" s="1"/>
  <c r="I245" i="2"/>
  <c r="H244" i="2"/>
  <c r="I244" i="2"/>
  <c r="H243" i="2"/>
  <c r="C243" i="2" s="1"/>
  <c r="I243" i="2"/>
  <c r="H242" i="2"/>
  <c r="C242" i="2" s="1"/>
  <c r="I242" i="2"/>
  <c r="H241" i="2"/>
  <c r="I241" i="2"/>
  <c r="H240" i="2"/>
  <c r="C240" i="2" s="1"/>
  <c r="I240" i="2"/>
  <c r="H239" i="2"/>
  <c r="I239" i="2"/>
  <c r="C239" i="2" s="1"/>
  <c r="H238" i="2"/>
  <c r="I238" i="2"/>
  <c r="C238" i="2"/>
  <c r="H237" i="2"/>
  <c r="C237" i="2" s="1"/>
  <c r="I237" i="2"/>
  <c r="H236" i="2"/>
  <c r="C236" i="2"/>
  <c r="I236" i="2"/>
  <c r="H235" i="2"/>
  <c r="I235" i="2"/>
  <c r="C235" i="2" s="1"/>
  <c r="H234" i="2"/>
  <c r="I234" i="2"/>
  <c r="H233" i="2"/>
  <c r="C233" i="2"/>
  <c r="I233" i="2"/>
  <c r="H232" i="2"/>
  <c r="I232" i="2"/>
  <c r="C232" i="2"/>
  <c r="H231" i="2"/>
  <c r="I231" i="2"/>
  <c r="C231" i="2" s="1"/>
  <c r="H230" i="2"/>
  <c r="C230" i="2" s="1"/>
  <c r="I230" i="2"/>
  <c r="H229" i="2"/>
  <c r="C229" i="2"/>
  <c r="I229" i="2"/>
  <c r="H228" i="2"/>
  <c r="I228" i="2"/>
  <c r="C228" i="2" s="1"/>
  <c r="H227" i="2"/>
  <c r="C227" i="2" s="1"/>
  <c r="I227" i="2"/>
  <c r="H226" i="2"/>
  <c r="C226" i="2"/>
  <c r="I226" i="2"/>
  <c r="H225" i="2"/>
  <c r="I225" i="2"/>
  <c r="C225" i="2" s="1"/>
  <c r="H224" i="2"/>
  <c r="I224" i="2"/>
  <c r="C224" i="2" s="1"/>
  <c r="H223" i="2"/>
  <c r="C223" i="2" s="1"/>
  <c r="I223" i="2"/>
  <c r="H222" i="2"/>
  <c r="C222" i="2" s="1"/>
  <c r="I222" i="2"/>
  <c r="H221" i="2"/>
  <c r="I221" i="2"/>
  <c r="C221" i="2" s="1"/>
  <c r="H220" i="2"/>
  <c r="C220" i="2" s="1"/>
  <c r="I220" i="2"/>
  <c r="H219" i="2"/>
  <c r="I219" i="2"/>
  <c r="H218" i="2"/>
  <c r="I218" i="2"/>
  <c r="C218" i="2"/>
  <c r="H217" i="2"/>
  <c r="I217" i="2"/>
  <c r="C217" i="2"/>
  <c r="H216" i="2"/>
  <c r="C216" i="2"/>
  <c r="I216" i="2"/>
  <c r="H215" i="2"/>
  <c r="I215" i="2"/>
  <c r="C215" i="2"/>
  <c r="H214" i="2"/>
  <c r="I214" i="2"/>
  <c r="H213" i="2"/>
  <c r="C213" i="2"/>
  <c r="I213" i="2"/>
  <c r="H212" i="2"/>
  <c r="I212" i="2"/>
  <c r="C212" i="2" s="1"/>
  <c r="H211" i="2"/>
  <c r="I211" i="2"/>
  <c r="C211" i="2" s="1"/>
  <c r="H210" i="2"/>
  <c r="C210" i="2" s="1"/>
  <c r="I210" i="2"/>
  <c r="H209" i="2"/>
  <c r="C209" i="2"/>
  <c r="I209" i="2"/>
  <c r="H208" i="2"/>
  <c r="I208" i="2"/>
  <c r="C208" i="2" s="1"/>
  <c r="H207" i="2"/>
  <c r="C207" i="2" s="1"/>
  <c r="I207" i="2"/>
  <c r="H206" i="2"/>
  <c r="I206" i="2"/>
  <c r="H205" i="2"/>
  <c r="I205" i="2"/>
  <c r="C205" i="2"/>
  <c r="H204" i="2"/>
  <c r="C204" i="2" s="1"/>
  <c r="I204" i="2"/>
  <c r="H203" i="2"/>
  <c r="C203" i="2"/>
  <c r="I203" i="2"/>
  <c r="H202" i="2"/>
  <c r="I202" i="2"/>
  <c r="C202" i="2" s="1"/>
  <c r="H201" i="2"/>
  <c r="I201" i="2"/>
  <c r="C201" i="2" s="1"/>
  <c r="H200" i="2"/>
  <c r="C200" i="2" s="1"/>
  <c r="I200" i="2"/>
  <c r="H199" i="2"/>
  <c r="C199" i="2"/>
  <c r="I199" i="2"/>
  <c r="H198" i="2"/>
  <c r="I198" i="2"/>
  <c r="C198" i="2"/>
  <c r="H197" i="2"/>
  <c r="I197" i="2"/>
  <c r="C197" i="2" s="1"/>
  <c r="H196" i="2"/>
  <c r="C196" i="2" s="1"/>
  <c r="I196" i="2"/>
  <c r="H195" i="2"/>
  <c r="C195" i="2"/>
  <c r="I195" i="2"/>
  <c r="H194" i="2"/>
  <c r="I194" i="2"/>
  <c r="C194" i="2" s="1"/>
  <c r="H193" i="2"/>
  <c r="I193" i="2"/>
  <c r="C193" i="2" s="1"/>
  <c r="H192" i="2"/>
  <c r="C192" i="2" s="1"/>
  <c r="I192" i="2"/>
  <c r="H191" i="2"/>
  <c r="C191" i="2" s="1"/>
  <c r="I191" i="2"/>
  <c r="H190" i="2"/>
  <c r="I190" i="2"/>
  <c r="H189" i="2"/>
  <c r="I189" i="2"/>
  <c r="C189" i="2"/>
  <c r="H188" i="2"/>
  <c r="C188" i="2" s="1"/>
  <c r="I188" i="2"/>
  <c r="H187" i="2"/>
  <c r="I187" i="2"/>
  <c r="C187" i="2"/>
  <c r="H186" i="2"/>
  <c r="I186" i="2"/>
  <c r="C186" i="2" s="1"/>
  <c r="H185" i="2"/>
  <c r="C185" i="2" s="1"/>
  <c r="I185" i="2"/>
  <c r="H184" i="2"/>
  <c r="C184" i="2"/>
  <c r="I184" i="2"/>
  <c r="H183" i="2"/>
  <c r="I183" i="2"/>
  <c r="C183" i="2" s="1"/>
  <c r="H182" i="2"/>
  <c r="I182" i="2"/>
  <c r="H181" i="2"/>
  <c r="C181" i="2"/>
  <c r="I181" i="2"/>
  <c r="H180" i="2"/>
  <c r="I180" i="2"/>
  <c r="C180" i="2" s="1"/>
  <c r="H179" i="2"/>
  <c r="I179" i="2"/>
  <c r="C179" i="2"/>
  <c r="H178" i="2"/>
  <c r="I178" i="2"/>
  <c r="C178" i="2"/>
  <c r="H177" i="2"/>
  <c r="C177" i="2" s="1"/>
  <c r="I177" i="2"/>
  <c r="H176" i="2"/>
  <c r="I176" i="2"/>
  <c r="C176" i="2"/>
  <c r="H175" i="2"/>
  <c r="I175" i="2"/>
  <c r="C175" i="2" s="1"/>
  <c r="H174" i="2"/>
  <c r="C174" i="2" s="1"/>
  <c r="I174" i="2"/>
  <c r="H173" i="2"/>
  <c r="C173" i="2" s="1"/>
  <c r="I173" i="2"/>
  <c r="H172" i="2"/>
  <c r="C172" i="2"/>
  <c r="I172" i="2"/>
  <c r="H171" i="2"/>
  <c r="I171" i="2"/>
  <c r="C171" i="2" s="1"/>
  <c r="H170" i="2"/>
  <c r="C170" i="2" s="1"/>
  <c r="I170" i="2"/>
  <c r="H169" i="2"/>
  <c r="I169" i="2"/>
  <c r="H168" i="2"/>
  <c r="I168" i="2"/>
  <c r="C168" i="2" s="1"/>
  <c r="H167" i="2"/>
  <c r="C167" i="2" s="1"/>
  <c r="I167" i="2"/>
  <c r="H166" i="2"/>
  <c r="C166" i="2" s="1"/>
  <c r="I166" i="2"/>
  <c r="H165" i="2"/>
  <c r="I165" i="2"/>
  <c r="C165" i="2" s="1"/>
  <c r="H164" i="2"/>
  <c r="C164" i="2" s="1"/>
  <c r="I164" i="2"/>
  <c r="H163" i="2"/>
  <c r="C163" i="2"/>
  <c r="I163" i="2"/>
  <c r="H162" i="2"/>
  <c r="I162" i="2"/>
  <c r="C162" i="2" s="1"/>
  <c r="H161" i="2"/>
  <c r="I161" i="2"/>
  <c r="H160" i="2"/>
  <c r="C160" i="2"/>
  <c r="I160" i="2"/>
  <c r="H159" i="2"/>
  <c r="I159" i="2"/>
  <c r="C159" i="2" s="1"/>
  <c r="H158" i="2"/>
  <c r="I158" i="2"/>
  <c r="H157" i="2"/>
  <c r="C157" i="2" s="1"/>
  <c r="I157" i="2"/>
  <c r="H156" i="2"/>
  <c r="I156" i="2"/>
  <c r="C156" i="2" s="1"/>
  <c r="H155" i="2"/>
  <c r="I155" i="2"/>
  <c r="C155" i="2" s="1"/>
  <c r="H154" i="2"/>
  <c r="C154" i="2" s="1"/>
  <c r="I154" i="2"/>
  <c r="H153" i="2"/>
  <c r="I153" i="2"/>
  <c r="H152" i="2"/>
  <c r="I152" i="2"/>
  <c r="C152" i="2" s="1"/>
  <c r="H151" i="2"/>
  <c r="C151" i="2" s="1"/>
  <c r="I151" i="2"/>
  <c r="H150" i="2"/>
  <c r="C150" i="2" s="1"/>
  <c r="I150" i="2"/>
  <c r="H149" i="2"/>
  <c r="I149" i="2"/>
  <c r="C149" i="2" s="1"/>
  <c r="H148" i="2"/>
  <c r="I148" i="2"/>
  <c r="H147" i="2"/>
  <c r="I147" i="2"/>
  <c r="H146" i="2"/>
  <c r="I146" i="2"/>
  <c r="C146" i="2" s="1"/>
  <c r="H145" i="2"/>
  <c r="C145" i="2" s="1"/>
  <c r="I145" i="2"/>
  <c r="H144" i="2"/>
  <c r="C144" i="2" s="1"/>
  <c r="I144" i="2"/>
  <c r="H143" i="2"/>
  <c r="I143" i="2"/>
  <c r="C143" i="2" s="1"/>
  <c r="H142" i="2"/>
  <c r="I142" i="2"/>
  <c r="C142" i="2" s="1"/>
  <c r="H141" i="2"/>
  <c r="I141" i="2"/>
  <c r="C141" i="2"/>
  <c r="H140" i="2"/>
  <c r="C140" i="2"/>
  <c r="I140" i="2"/>
  <c r="H139" i="2"/>
  <c r="I139" i="2"/>
  <c r="C139" i="2" s="1"/>
  <c r="H138" i="2"/>
  <c r="I138" i="2"/>
  <c r="C138" i="2" s="1"/>
  <c r="H137" i="2"/>
  <c r="C137" i="2" s="1"/>
  <c r="I137" i="2"/>
  <c r="H136" i="2"/>
  <c r="C136" i="2" s="1"/>
  <c r="I136" i="2"/>
  <c r="H135" i="2"/>
  <c r="I135" i="2"/>
  <c r="C135" i="2" s="1"/>
  <c r="H134" i="2"/>
  <c r="I134" i="2"/>
  <c r="C134" i="2"/>
  <c r="H133" i="2"/>
  <c r="I133" i="2"/>
  <c r="C133" i="2"/>
  <c r="H132" i="2"/>
  <c r="C132" i="2"/>
  <c r="I132" i="2"/>
  <c r="H131" i="2"/>
  <c r="I131" i="2"/>
  <c r="C131" i="2" s="1"/>
  <c r="H130" i="2"/>
  <c r="I130" i="2"/>
  <c r="C130" i="2"/>
  <c r="H129" i="2"/>
  <c r="C129" i="2" s="1"/>
  <c r="I129" i="2"/>
  <c r="H128" i="2"/>
  <c r="I128" i="2"/>
  <c r="C128" i="2" s="1"/>
  <c r="H127" i="2"/>
  <c r="I127" i="2"/>
  <c r="C127" i="2" s="1"/>
  <c r="H126" i="2"/>
  <c r="I126" i="2"/>
  <c r="H125" i="2"/>
  <c r="I125" i="2"/>
  <c r="H124" i="2"/>
  <c r="C124" i="2" s="1"/>
  <c r="I124" i="2"/>
  <c r="H123" i="2"/>
  <c r="C123" i="2"/>
  <c r="I123" i="2"/>
  <c r="H122" i="2"/>
  <c r="I122" i="2"/>
  <c r="C122" i="2" s="1"/>
  <c r="H121" i="2"/>
  <c r="I121" i="2"/>
  <c r="H120" i="2"/>
  <c r="C120" i="2" s="1"/>
  <c r="I120" i="2"/>
  <c r="H119" i="2"/>
  <c r="I119" i="2"/>
  <c r="C119" i="2" s="1"/>
  <c r="H118" i="2"/>
  <c r="I118" i="2"/>
  <c r="C118" i="2"/>
  <c r="H117" i="2"/>
  <c r="C117" i="2" s="1"/>
  <c r="I117" i="2"/>
  <c r="H116" i="2"/>
  <c r="C116" i="2"/>
  <c r="I116" i="2"/>
  <c r="H115" i="2"/>
  <c r="I115" i="2"/>
  <c r="H114" i="2"/>
  <c r="C114" i="2" s="1"/>
  <c r="I114" i="2"/>
  <c r="H113" i="2"/>
  <c r="I113" i="2"/>
  <c r="H112" i="2"/>
  <c r="I112" i="2"/>
  <c r="C112" i="2" s="1"/>
  <c r="H111" i="2"/>
  <c r="C111" i="2" s="1"/>
  <c r="I111" i="2"/>
  <c r="H110" i="2"/>
  <c r="C110" i="2"/>
  <c r="I110" i="2"/>
  <c r="H109" i="2"/>
  <c r="I109" i="2"/>
  <c r="C109" i="2" s="1"/>
  <c r="H108" i="2"/>
  <c r="I108" i="2"/>
  <c r="C108" i="2" s="1"/>
  <c r="H107" i="2"/>
  <c r="C107" i="2" s="1"/>
  <c r="I107" i="2"/>
  <c r="H106" i="2"/>
  <c r="C106" i="2"/>
  <c r="I106" i="2"/>
  <c r="H105" i="2"/>
  <c r="I105" i="2"/>
  <c r="C105" i="2"/>
  <c r="H104" i="2"/>
  <c r="I104" i="2"/>
  <c r="C104" i="2"/>
  <c r="H103" i="2"/>
  <c r="C103" i="2" s="1"/>
  <c r="I103" i="2"/>
  <c r="H102" i="2"/>
  <c r="I102" i="2"/>
  <c r="H101" i="2"/>
  <c r="I101" i="2"/>
  <c r="C101" i="2" s="1"/>
  <c r="H100" i="2"/>
  <c r="C100" i="2" s="1"/>
  <c r="I100" i="2"/>
  <c r="H99" i="2"/>
  <c r="C99" i="2" s="1"/>
  <c r="I99" i="2"/>
  <c r="H98" i="2"/>
  <c r="I98" i="2"/>
  <c r="C98" i="2"/>
  <c r="H97" i="2"/>
  <c r="I97" i="2"/>
  <c r="H96" i="2"/>
  <c r="C96" i="2" s="1"/>
  <c r="I96" i="2"/>
  <c r="H95" i="2"/>
  <c r="I95" i="2"/>
  <c r="C95" i="2" s="1"/>
  <c r="H94" i="2"/>
  <c r="I94" i="2"/>
  <c r="H93" i="2"/>
  <c r="C93" i="2" s="1"/>
  <c r="I93" i="2"/>
  <c r="H92" i="2"/>
  <c r="I92" i="2"/>
  <c r="C92" i="2" s="1"/>
  <c r="H91" i="2"/>
  <c r="I91" i="2"/>
  <c r="C91" i="2" s="1"/>
  <c r="H90" i="2"/>
  <c r="C90" i="2" s="1"/>
  <c r="I90" i="2"/>
  <c r="H89" i="2"/>
  <c r="I89" i="2"/>
  <c r="H88" i="2"/>
  <c r="I88" i="2"/>
  <c r="C88" i="2" s="1"/>
  <c r="H87" i="2"/>
  <c r="C87" i="2" s="1"/>
  <c r="I87" i="2"/>
  <c r="H86" i="2"/>
  <c r="I86" i="2"/>
  <c r="H85" i="2"/>
  <c r="I85" i="2"/>
  <c r="C85" i="2" s="1"/>
  <c r="H84" i="2"/>
  <c r="I84" i="2"/>
  <c r="H83" i="2"/>
  <c r="I83" i="2"/>
  <c r="H82" i="2"/>
  <c r="I82" i="2"/>
  <c r="C82" i="2" s="1"/>
  <c r="H81" i="2"/>
  <c r="I81" i="2"/>
  <c r="C81" i="2"/>
  <c r="H80" i="2"/>
  <c r="C80" i="2" s="1"/>
  <c r="I80" i="2"/>
  <c r="H79" i="2"/>
  <c r="I79" i="2"/>
  <c r="C79" i="2" s="1"/>
  <c r="H78" i="2"/>
  <c r="I78" i="2"/>
  <c r="C78" i="2" s="1"/>
  <c r="H77" i="2"/>
  <c r="C77" i="2" s="1"/>
  <c r="I77" i="2"/>
  <c r="H76" i="2"/>
  <c r="I76" i="2"/>
  <c r="C76" i="2" s="1"/>
  <c r="H75" i="2"/>
  <c r="I75" i="2"/>
  <c r="C75" i="2" s="1"/>
  <c r="H74" i="2"/>
  <c r="C74" i="2" s="1"/>
  <c r="I74" i="2"/>
  <c r="H73" i="2"/>
  <c r="C73" i="2" s="1"/>
  <c r="I73" i="2"/>
  <c r="H72" i="2"/>
  <c r="I72" i="2"/>
  <c r="C72" i="2" s="1"/>
  <c r="H71" i="2"/>
  <c r="I71" i="2"/>
  <c r="C71" i="2" s="1"/>
  <c r="H70" i="2"/>
  <c r="I70" i="2"/>
  <c r="C70" i="2"/>
  <c r="H69" i="2"/>
  <c r="C69" i="2" s="1"/>
  <c r="I69" i="2"/>
  <c r="H68" i="2"/>
  <c r="I68" i="2"/>
  <c r="C68" i="2" s="1"/>
  <c r="H67" i="2"/>
  <c r="I67" i="2"/>
  <c r="C67" i="2"/>
  <c r="H66" i="2"/>
  <c r="C66" i="2" s="1"/>
  <c r="I66" i="2"/>
  <c r="H65" i="2"/>
  <c r="I65" i="2"/>
  <c r="C65" i="2" s="1"/>
  <c r="H64" i="2"/>
  <c r="I64" i="2"/>
  <c r="C64" i="2" s="1"/>
  <c r="H63" i="2"/>
  <c r="C63" i="2" s="1"/>
  <c r="I63" i="2"/>
  <c r="H62" i="2"/>
  <c r="I62" i="2"/>
  <c r="H61" i="2"/>
  <c r="I61" i="2"/>
  <c r="C61" i="2" s="1"/>
  <c r="H60" i="2"/>
  <c r="C60" i="2" s="1"/>
  <c r="I60" i="2"/>
  <c r="H59" i="2"/>
  <c r="I59" i="2"/>
  <c r="C59" i="2" s="1"/>
  <c r="H58" i="2"/>
  <c r="I58" i="2"/>
  <c r="C58" i="2" s="1"/>
  <c r="H57" i="2"/>
  <c r="I57" i="2"/>
  <c r="H56" i="2"/>
  <c r="C56" i="2" s="1"/>
  <c r="I56" i="2"/>
  <c r="H55" i="2"/>
  <c r="I55" i="2"/>
  <c r="C55" i="2" s="1"/>
  <c r="H54" i="2"/>
  <c r="I54" i="2"/>
  <c r="H53" i="2"/>
  <c r="C53" i="2" s="1"/>
  <c r="I53" i="2"/>
  <c r="H52" i="2"/>
  <c r="I52" i="2"/>
  <c r="C52" i="2"/>
  <c r="H51" i="2"/>
  <c r="I51" i="2"/>
  <c r="C51" i="2" s="1"/>
  <c r="H50" i="2"/>
  <c r="I50" i="2"/>
  <c r="C50" i="2"/>
  <c r="H49" i="2"/>
  <c r="I49" i="2"/>
  <c r="H48" i="2"/>
  <c r="I48" i="2"/>
  <c r="C48" i="2" s="1"/>
  <c r="H47" i="2"/>
  <c r="I47" i="2"/>
  <c r="C47" i="2" s="1"/>
  <c r="H46" i="2"/>
  <c r="C46" i="2" s="1"/>
  <c r="I46" i="2"/>
  <c r="H45" i="2"/>
  <c r="C45" i="2" s="1"/>
  <c r="I45" i="2"/>
  <c r="H44" i="2"/>
  <c r="C44" i="2"/>
  <c r="I44" i="2"/>
  <c r="H43" i="2"/>
  <c r="I43" i="2"/>
  <c r="C43" i="2" s="1"/>
  <c r="H42" i="2"/>
  <c r="C42" i="2" s="1"/>
  <c r="I42" i="2"/>
  <c r="H41" i="2"/>
  <c r="I41" i="2"/>
  <c r="H40" i="2"/>
  <c r="I40" i="2"/>
  <c r="C40" i="2" s="1"/>
  <c r="H39" i="2"/>
  <c r="I39" i="2"/>
  <c r="C39" i="2"/>
  <c r="H38" i="2"/>
  <c r="I38" i="2"/>
  <c r="H37" i="2"/>
  <c r="I37" i="2"/>
  <c r="C37" i="2" s="1"/>
  <c r="H36" i="2"/>
  <c r="I36" i="2"/>
  <c r="C36" i="2" s="1"/>
  <c r="H35" i="2"/>
  <c r="C35" i="2" s="1"/>
  <c r="I35" i="2"/>
  <c r="H34" i="2"/>
  <c r="C34" i="2" s="1"/>
  <c r="I34" i="2"/>
  <c r="H33" i="2"/>
  <c r="I33" i="2"/>
  <c r="C33" i="2" s="1"/>
  <c r="H32" i="2"/>
  <c r="C32" i="2" s="1"/>
  <c r="I32" i="2"/>
  <c r="H31" i="2"/>
  <c r="C31" i="2" s="1"/>
  <c r="I31" i="2"/>
  <c r="H30" i="2"/>
  <c r="I30" i="2"/>
  <c r="C30" i="2"/>
  <c r="H29" i="2"/>
  <c r="I29" i="2"/>
  <c r="C29" i="2" s="1"/>
  <c r="H28" i="2"/>
  <c r="I28" i="2"/>
  <c r="C28" i="2"/>
  <c r="H27" i="2"/>
  <c r="I27" i="2"/>
  <c r="H26" i="2"/>
  <c r="I26" i="2"/>
  <c r="H25" i="2"/>
  <c r="C25" i="2" s="1"/>
  <c r="I25" i="2"/>
  <c r="H24" i="2"/>
  <c r="I24" i="2"/>
  <c r="H23" i="2"/>
  <c r="I23" i="2"/>
  <c r="C23" i="2" s="1"/>
  <c r="H22" i="2"/>
  <c r="I22" i="2"/>
  <c r="C22" i="2"/>
  <c r="H21" i="2"/>
  <c r="C21" i="2" s="1"/>
  <c r="I21" i="2"/>
  <c r="H20" i="2"/>
  <c r="C20" i="2" s="1"/>
  <c r="I20" i="2"/>
  <c r="H19" i="2"/>
  <c r="I19" i="2"/>
  <c r="C19" i="2" s="1"/>
  <c r="H18" i="2"/>
  <c r="I18" i="2"/>
  <c r="C18" i="2" s="1"/>
  <c r="H17" i="2"/>
  <c r="I17" i="2"/>
  <c r="H16" i="2"/>
  <c r="I16" i="2"/>
  <c r="C16" i="2" s="1"/>
  <c r="H15" i="2"/>
  <c r="C15" i="2" s="1"/>
  <c r="I15" i="2"/>
  <c r="H14" i="2"/>
  <c r="C14" i="2" s="1"/>
  <c r="I14" i="2"/>
  <c r="H13" i="2"/>
  <c r="I13" i="2"/>
  <c r="C13" i="2" s="1"/>
  <c r="H12" i="2"/>
  <c r="I12" i="2"/>
  <c r="C12" i="2" s="1"/>
  <c r="H11" i="2"/>
  <c r="I11" i="2"/>
  <c r="C11" i="2"/>
  <c r="H10" i="2"/>
  <c r="I10" i="2"/>
  <c r="H9" i="2"/>
  <c r="I9" i="2"/>
  <c r="H8" i="2"/>
  <c r="I8" i="2"/>
  <c r="C8" i="2"/>
  <c r="H7" i="2"/>
  <c r="I7" i="2"/>
  <c r="H6" i="2"/>
  <c r="I6" i="2"/>
  <c r="C6" i="2"/>
  <c r="H5" i="2"/>
  <c r="C5" i="2" s="1"/>
  <c r="I5" i="2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65" i="3"/>
  <c r="AV66" i="3"/>
  <c r="AV67" i="3"/>
  <c r="AV68" i="3"/>
  <c r="AV69" i="3"/>
  <c r="AV70" i="3"/>
  <c r="AV71" i="3"/>
  <c r="AV90" i="3"/>
  <c r="AV9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CL39" i="3"/>
  <c r="CE52" i="3"/>
  <c r="CD52" i="3"/>
  <c r="CC52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BU42" i="3"/>
  <c r="BS42" i="3"/>
  <c r="BM42" i="3"/>
  <c r="BJ42" i="3"/>
  <c r="CE63" i="3"/>
  <c r="CD63" i="3"/>
  <c r="CC63" i="3"/>
  <c r="CB63" i="3"/>
  <c r="CA63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CE62" i="3"/>
  <c r="CD62" i="3"/>
  <c r="CC62" i="3"/>
  <c r="CB62" i="3"/>
  <c r="CA62" i="3"/>
  <c r="BZ62" i="3"/>
  <c r="BY62" i="3"/>
  <c r="BX62" i="3"/>
  <c r="BW62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V60" i="3"/>
  <c r="BU60" i="3"/>
  <c r="BT60" i="3"/>
  <c r="BS60" i="3"/>
  <c r="BR60" i="3"/>
  <c r="BQ60" i="3"/>
  <c r="BP60" i="3"/>
  <c r="BO60" i="3"/>
  <c r="BN60" i="3"/>
  <c r="BM60" i="3"/>
  <c r="BV59" i="3"/>
  <c r="BU59" i="3"/>
  <c r="BT59" i="3"/>
  <c r="BS59" i="3"/>
  <c r="BR59" i="3"/>
  <c r="BQ59" i="3"/>
  <c r="BP59" i="3"/>
  <c r="BO59" i="3"/>
  <c r="BN59" i="3"/>
  <c r="BM59" i="3"/>
  <c r="BV53" i="3"/>
  <c r="BU53" i="3"/>
  <c r="BT53" i="3"/>
  <c r="BS53" i="3"/>
  <c r="BR53" i="3"/>
  <c r="BQ53" i="3"/>
  <c r="BP53" i="3"/>
  <c r="BO53" i="3"/>
  <c r="BN53" i="3"/>
  <c r="BM53" i="3"/>
  <c r="CJ92" i="3"/>
  <c r="CK92" i="3"/>
  <c r="CM92" i="3"/>
  <c r="CG92" i="3"/>
  <c r="CH92" i="3"/>
  <c r="CG52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D90" i="3"/>
  <c r="D91" i="3"/>
  <c r="CG56" i="3"/>
  <c r="C58" i="3"/>
  <c r="F52" i="3"/>
  <c r="F58" i="3"/>
  <c r="D58" i="3"/>
  <c r="E55" i="3"/>
  <c r="D54" i="3"/>
  <c r="D6" i="3"/>
  <c r="D53" i="3"/>
  <c r="AX62" i="3"/>
  <c r="AY62" i="3"/>
  <c r="AZ62" i="3"/>
  <c r="BA62" i="3"/>
  <c r="BB62" i="3"/>
  <c r="BC62" i="3"/>
  <c r="BD62" i="3"/>
  <c r="BE62" i="3"/>
  <c r="AX63" i="3"/>
  <c r="AY63" i="3"/>
  <c r="AZ63" i="3"/>
  <c r="BA63" i="3"/>
  <c r="BB63" i="3"/>
  <c r="BC63" i="3"/>
  <c r="BD63" i="3"/>
  <c r="BE63" i="3"/>
  <c r="AW63" i="3"/>
  <c r="AW62" i="3"/>
  <c r="CE60" i="3"/>
  <c r="CD60" i="3"/>
  <c r="CC60" i="3"/>
  <c r="CB60" i="3"/>
  <c r="CA60" i="3"/>
  <c r="BZ60" i="3"/>
  <c r="BY60" i="3"/>
  <c r="BX60" i="3"/>
  <c r="BW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CE59" i="3"/>
  <c r="CD59" i="3"/>
  <c r="CC59" i="3"/>
  <c r="CB59" i="3"/>
  <c r="CA59" i="3"/>
  <c r="BZ59" i="3"/>
  <c r="BY59" i="3"/>
  <c r="BX59" i="3"/>
  <c r="BW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60" i="3"/>
  <c r="AW59" i="3"/>
  <c r="CE53" i="3"/>
  <c r="CD53" i="3"/>
  <c r="CC53" i="3"/>
  <c r="CB53" i="3"/>
  <c r="CA53" i="3"/>
  <c r="BZ53" i="3"/>
  <c r="BY53" i="3"/>
  <c r="BX53" i="3"/>
  <c r="BW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CG9" i="3"/>
  <c r="C35" i="3"/>
  <c r="C34" i="3"/>
  <c r="C33" i="3"/>
  <c r="C32" i="3"/>
  <c r="D38" i="3"/>
  <c r="D37" i="3"/>
  <c r="C36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BZ47" i="3"/>
  <c r="BK42" i="3"/>
  <c r="BK47" i="3"/>
  <c r="BO47" i="3"/>
  <c r="BY47" i="3"/>
  <c r="BY42" i="3"/>
  <c r="CB47" i="3"/>
  <c r="BI47" i="3"/>
  <c r="BI42" i="3"/>
  <c r="BW47" i="3"/>
  <c r="C17" i="2"/>
  <c r="C97" i="2"/>
  <c r="C113" i="2"/>
  <c r="C161" i="2"/>
  <c r="C241" i="2"/>
  <c r="C289" i="2"/>
  <c r="C305" i="2"/>
  <c r="C321" i="2"/>
  <c r="C337" i="2"/>
  <c r="C353" i="2"/>
  <c r="C57" i="2"/>
  <c r="C89" i="2"/>
  <c r="C121" i="2"/>
  <c r="C153" i="2"/>
  <c r="C265" i="2"/>
  <c r="C361" i="2"/>
  <c r="C377" i="2"/>
  <c r="CC47" i="3"/>
  <c r="CC42" i="3"/>
  <c r="CA42" i="3"/>
  <c r="C26" i="2"/>
  <c r="C54" i="2"/>
  <c r="C83" i="2"/>
  <c r="C126" i="2"/>
  <c r="C147" i="2"/>
  <c r="C250" i="2"/>
  <c r="C62" i="2"/>
  <c r="C84" i="2"/>
  <c r="C94" i="2"/>
  <c r="C102" i="2"/>
  <c r="C115" i="2"/>
  <c r="C125" i="2"/>
  <c r="C148" i="2"/>
  <c r="C158" i="2"/>
  <c r="C182" i="2"/>
  <c r="C190" i="2"/>
  <c r="C206" i="2"/>
  <c r="C214" i="2"/>
  <c r="C244" i="2"/>
  <c r="C254" i="2"/>
  <c r="C285" i="2"/>
  <c r="C288" i="2"/>
  <c r="C290" i="2"/>
  <c r="C295" i="2"/>
  <c r="C323" i="2"/>
  <c r="C326" i="2"/>
  <c r="C349" i="2"/>
  <c r="C380" i="2"/>
  <c r="C278" i="2"/>
  <c r="C294" i="2"/>
  <c r="C317" i="2"/>
  <c r="C355" i="2"/>
  <c r="C358" i="2"/>
  <c r="C381" i="2"/>
  <c r="C384" i="2"/>
  <c r="BL42" i="3"/>
  <c r="BL47" i="3"/>
  <c r="BP47" i="3"/>
  <c r="BP42" i="3"/>
  <c r="BX47" i="3"/>
  <c r="BX42" i="3"/>
  <c r="CB42" i="3"/>
  <c r="BJ47" i="3"/>
  <c r="BR42" i="3"/>
  <c r="BR47" i="3"/>
  <c r="BV47" i="3"/>
  <c r="BV42" i="3"/>
  <c r="BZ42" i="3"/>
  <c r="CD42" i="3"/>
  <c r="BQ44" i="3"/>
  <c r="BL45" i="3"/>
  <c r="BM45" i="3"/>
  <c r="CE45" i="3"/>
  <c r="BD45" i="3"/>
  <c r="BZ45" i="3"/>
  <c r="CA45" i="3"/>
  <c r="CD45" i="3"/>
  <c r="BW45" i="3"/>
  <c r="BR43" i="3"/>
  <c r="BM43" i="3"/>
  <c r="BC43" i="3"/>
  <c r="CI29" i="3"/>
  <c r="BH45" i="3"/>
  <c r="CF84" i="3"/>
  <c r="BE43" i="3"/>
  <c r="BV43" i="3"/>
  <c r="CA43" i="3"/>
  <c r="BL43" i="3"/>
  <c r="BX43" i="3"/>
  <c r="CD43" i="3"/>
  <c r="CI37" i="3"/>
  <c r="AY43" i="3"/>
  <c r="BN43" i="3"/>
  <c r="C9" i="2"/>
  <c r="BQ45" i="3"/>
  <c r="BP45" i="3"/>
  <c r="BU45" i="3"/>
  <c r="AZ45" i="3"/>
  <c r="BJ45" i="3"/>
  <c r="BA45" i="3"/>
  <c r="BK45" i="3"/>
  <c r="BB45" i="3"/>
  <c r="CC45" i="3"/>
  <c r="AX45" i="3"/>
  <c r="BI45" i="3"/>
  <c r="BT45" i="3"/>
  <c r="BO45" i="3"/>
  <c r="AY45" i="3"/>
  <c r="BS45" i="3"/>
  <c r="CI90" i="3"/>
  <c r="BY45" i="3"/>
  <c r="BG45" i="3"/>
  <c r="BR45" i="3"/>
  <c r="BE45" i="3"/>
  <c r="BF45" i="3"/>
  <c r="BN45" i="3"/>
  <c r="BX45" i="3"/>
  <c r="AW45" i="3"/>
  <c r="CF90" i="3"/>
  <c r="CI19" i="3"/>
  <c r="C253" i="2"/>
  <c r="C383" i="2"/>
  <c r="C234" i="2"/>
  <c r="BM46" i="3"/>
  <c r="BH46" i="3"/>
  <c r="BV46" i="3"/>
  <c r="CI66" i="3"/>
  <c r="CF66" i="3"/>
  <c r="CF78" i="3"/>
  <c r="CI78" i="3"/>
  <c r="BE42" i="3"/>
  <c r="CF36" i="3"/>
  <c r="BT46" i="3"/>
  <c r="CF91" i="3"/>
  <c r="BY46" i="3"/>
  <c r="BQ46" i="3"/>
  <c r="BJ46" i="3"/>
  <c r="CI24" i="3"/>
  <c r="CF24" i="3"/>
  <c r="CI77" i="3"/>
  <c r="CI27" i="3"/>
  <c r="CB46" i="3"/>
  <c r="CF69" i="3"/>
  <c r="CC46" i="3"/>
  <c r="CI67" i="3"/>
  <c r="CI86" i="3"/>
  <c r="CI81" i="3"/>
  <c r="CI32" i="3"/>
  <c r="BX46" i="3"/>
  <c r="BL46" i="3"/>
  <c r="CF72" i="3"/>
  <c r="BO43" i="3"/>
  <c r="CE43" i="3"/>
  <c r="BI46" i="3"/>
  <c r="BE46" i="3"/>
  <c r="CF75" i="3"/>
  <c r="BA46" i="3"/>
  <c r="BC45" i="3"/>
  <c r="BV45" i="3"/>
  <c r="CI82" i="3"/>
  <c r="CF89" i="3"/>
  <c r="CI89" i="3"/>
  <c r="CI33" i="3"/>
  <c r="CF33" i="3"/>
  <c r="CI20" i="3"/>
  <c r="CI76" i="3"/>
  <c r="CF76" i="3"/>
  <c r="CF35" i="3"/>
  <c r="BP46" i="3"/>
  <c r="CI25" i="3"/>
  <c r="BS46" i="3"/>
  <c r="BB46" i="3"/>
  <c r="CI80" i="3"/>
  <c r="BC46" i="3"/>
  <c r="CA46" i="3"/>
  <c r="AW47" i="3"/>
  <c r="BG47" i="3"/>
  <c r="BG42" i="3"/>
  <c r="BC42" i="3"/>
  <c r="BF47" i="3"/>
  <c r="BF42" i="3"/>
  <c r="BE47" i="3"/>
  <c r="AX42" i="3"/>
  <c r="AX47" i="3"/>
  <c r="AW42" i="3"/>
  <c r="BC47" i="3"/>
  <c r="BB47" i="3"/>
  <c r="BB42" i="3"/>
  <c r="BA47" i="3"/>
  <c r="BA42" i="3"/>
  <c r="AY47" i="3"/>
  <c r="CF37" i="3"/>
  <c r="CF21" i="3"/>
  <c r="CF20" i="3"/>
  <c r="CI21" i="3"/>
  <c r="AZ41" i="3"/>
  <c r="CI38" i="3"/>
  <c r="BE41" i="3"/>
  <c r="BJ44" i="3"/>
  <c r="BH44" i="3"/>
  <c r="BG44" i="3"/>
  <c r="BD44" i="3"/>
  <c r="CF38" i="3"/>
  <c r="CF18" i="3"/>
  <c r="CI18" i="3"/>
  <c r="CI31" i="3"/>
  <c r="CF70" i="3"/>
  <c r="CI70" i="3"/>
  <c r="AW46" i="3"/>
  <c r="BN46" i="3"/>
  <c r="BR46" i="3"/>
  <c r="CE46" i="3"/>
  <c r="AZ46" i="3"/>
  <c r="BO46" i="3"/>
  <c r="CI91" i="3"/>
  <c r="BK46" i="3"/>
  <c r="BG46" i="3"/>
  <c r="CD46" i="3"/>
  <c r="BU46" i="3"/>
  <c r="AX46" i="3"/>
  <c r="BZ46" i="3"/>
  <c r="AY46" i="3"/>
  <c r="BW46" i="3"/>
  <c r="BF46" i="3"/>
  <c r="BD46" i="3"/>
  <c r="CF65" i="3"/>
  <c r="CF68" i="3"/>
  <c r="CF71" i="3"/>
  <c r="CI71" i="3"/>
  <c r="CI34" i="3"/>
  <c r="CF34" i="3"/>
  <c r="CI23" i="3"/>
  <c r="CF23" i="3"/>
  <c r="AZ42" i="3"/>
  <c r="CE47" i="3"/>
  <c r="CE42" i="3"/>
  <c r="BQ47" i="3"/>
  <c r="BQ42" i="3"/>
  <c r="CF26" i="3"/>
  <c r="CI26" i="3"/>
  <c r="BD42" i="3"/>
  <c r="BD47" i="3"/>
  <c r="CI28" i="3"/>
  <c r="CF28" i="3"/>
  <c r="C340" i="2"/>
  <c r="CI73" i="3"/>
  <c r="CF73" i="3"/>
  <c r="C169" i="2"/>
  <c r="C219" i="2"/>
  <c r="CE41" i="3"/>
  <c r="BO44" i="3"/>
  <c r="BF44" i="3"/>
  <c r="BP41" i="3"/>
  <c r="BK44" i="3"/>
  <c r="BY44" i="3"/>
  <c r="BA44" i="3"/>
  <c r="BR44" i="3"/>
  <c r="BI44" i="3"/>
  <c r="AZ44" i="3"/>
  <c r="CD44" i="3"/>
  <c r="BC44" i="3"/>
  <c r="CA41" i="3"/>
  <c r="BT44" i="3"/>
  <c r="BU44" i="3"/>
  <c r="BM44" i="3"/>
  <c r="BF41" i="3"/>
  <c r="BW41" i="3"/>
  <c r="BL44" i="3"/>
  <c r="BP44" i="3"/>
  <c r="CB44" i="3"/>
  <c r="CD41" i="3"/>
  <c r="BG41" i="3"/>
  <c r="BS41" i="3"/>
  <c r="AW44" i="3"/>
  <c r="BB41" i="3"/>
  <c r="BN41" i="3"/>
  <c r="BV41" i="3"/>
  <c r="BB44" i="3"/>
  <c r="AX41" i="3"/>
  <c r="BJ41" i="3"/>
  <c r="BT41" i="3"/>
  <c r="BC41" i="3"/>
  <c r="CB41" i="3"/>
  <c r="BL41" i="3"/>
  <c r="BX41" i="3"/>
  <c r="BD41" i="3"/>
  <c r="AY44" i="3"/>
  <c r="BY41" i="3"/>
  <c r="BH41" i="3"/>
  <c r="BQ41" i="3"/>
  <c r="CC44" i="3"/>
  <c r="BS44" i="3"/>
  <c r="BI41" i="3"/>
  <c r="BU41" i="3"/>
  <c r="CA44" i="3"/>
  <c r="AX44" i="3"/>
  <c r="BV44" i="3"/>
  <c r="BW44" i="3"/>
  <c r="AY41" i="3"/>
  <c r="BX44" i="3"/>
  <c r="BN44" i="3"/>
  <c r="AW41" i="3"/>
  <c r="CC41" i="3"/>
  <c r="BZ44" i="3"/>
  <c r="BE44" i="3"/>
  <c r="BO41" i="3"/>
  <c r="CE44" i="3"/>
  <c r="CI87" i="3" l="1"/>
  <c r="BG40" i="3"/>
  <c r="AW40" i="3"/>
  <c r="BE40" i="3"/>
  <c r="CF87" i="3"/>
  <c r="BZ40" i="3"/>
  <c r="BO40" i="3"/>
  <c r="BD40" i="3"/>
  <c r="BN40" i="3"/>
  <c r="BT40" i="3"/>
  <c r="BY40" i="3"/>
  <c r="BQ40" i="3"/>
  <c r="BJ40" i="3"/>
  <c r="AY40" i="3"/>
  <c r="BF40" i="3"/>
  <c r="BH40" i="3"/>
  <c r="BW40" i="3"/>
  <c r="BX40" i="3"/>
  <c r="CB40" i="3"/>
  <c r="Y89" i="3"/>
  <c r="L89" i="3"/>
  <c r="AD19" i="3"/>
  <c r="AF36" i="3"/>
  <c r="L82" i="3"/>
  <c r="C10" i="2"/>
  <c r="C24" i="2"/>
  <c r="C86" i="2"/>
  <c r="C307" i="2"/>
  <c r="L36" i="3"/>
  <c r="CI83" i="3"/>
  <c r="CF83" i="3"/>
  <c r="CF88" i="3"/>
  <c r="CI88" i="3"/>
  <c r="N87" i="3"/>
  <c r="C7" i="2"/>
  <c r="C255" i="2"/>
  <c r="AG37" i="3"/>
  <c r="AG83" i="3"/>
  <c r="T87" i="3"/>
  <c r="BA43" i="3"/>
  <c r="BP43" i="3"/>
  <c r="BK43" i="3"/>
  <c r="BF43" i="3"/>
  <c r="BU43" i="3"/>
  <c r="BM41" i="3"/>
  <c r="BZ41" i="3"/>
  <c r="BT43" i="3"/>
  <c r="BI43" i="3"/>
  <c r="BW43" i="3"/>
  <c r="AX43" i="3"/>
  <c r="BY43" i="3"/>
  <c r="AZ43" i="3"/>
  <c r="CC43" i="3"/>
  <c r="CB43" i="3"/>
  <c r="BR41" i="3"/>
  <c r="AG79" i="3" s="1"/>
  <c r="BQ43" i="3"/>
  <c r="BH43" i="3"/>
  <c r="BJ43" i="3"/>
  <c r="BD43" i="3"/>
  <c r="BB43" i="3"/>
  <c r="BS43" i="3"/>
  <c r="AW43" i="3"/>
  <c r="BZ43" i="3"/>
  <c r="BK41" i="3"/>
  <c r="BA41" i="3"/>
  <c r="BT47" i="3"/>
  <c r="BT42" i="3"/>
  <c r="AE69" i="3"/>
  <c r="C357" i="2"/>
  <c r="BN42" i="3"/>
  <c r="BN47" i="3"/>
  <c r="CI79" i="3"/>
  <c r="CI92" i="3" s="1"/>
  <c r="CI39" i="3" s="1"/>
  <c r="CF79" i="3"/>
  <c r="CF92" i="3" s="1"/>
  <c r="CF39" i="3" s="1"/>
  <c r="N36" i="3"/>
  <c r="CF22" i="3"/>
  <c r="BL40" i="3"/>
  <c r="BB40" i="3"/>
  <c r="BU40" i="3"/>
  <c r="BC40" i="3"/>
  <c r="R19" i="3" s="1"/>
  <c r="CA40" i="3"/>
  <c r="AX40" i="3"/>
  <c r="BA40" i="3"/>
  <c r="BR40" i="3"/>
  <c r="BS40" i="3"/>
  <c r="AH35" i="3" s="1"/>
  <c r="BM40" i="3"/>
  <c r="AB82" i="3" s="1"/>
  <c r="BK40" i="3"/>
  <c r="AZ40" i="3"/>
  <c r="O28" i="3" s="1"/>
  <c r="BI40" i="3"/>
  <c r="CD40" i="3"/>
  <c r="BV40" i="3"/>
  <c r="BP40" i="3"/>
  <c r="AE24" i="3" s="1"/>
  <c r="CC40" i="3"/>
  <c r="CE40" i="3"/>
  <c r="AT74" i="3" s="1"/>
  <c r="BH42" i="3"/>
  <c r="BH47" i="3"/>
  <c r="G47" i="3" s="1"/>
  <c r="N35" i="3"/>
  <c r="AH89" i="3"/>
  <c r="C41" i="2"/>
  <c r="CI30" i="3"/>
  <c r="CF30" i="3"/>
  <c r="L87" i="3"/>
  <c r="AE36" i="3"/>
  <c r="O26" i="3"/>
  <c r="O81" i="3"/>
  <c r="O76" i="3"/>
  <c r="O72" i="3"/>
  <c r="O30" i="3"/>
  <c r="O31" i="3"/>
  <c r="O73" i="3"/>
  <c r="O18" i="3"/>
  <c r="O65" i="3"/>
  <c r="C27" i="2"/>
  <c r="C38" i="2"/>
  <c r="C49" i="2"/>
  <c r="CH47" i="3" l="1"/>
  <c r="AK22" i="3"/>
  <c r="AK38" i="3"/>
  <c r="AK72" i="3"/>
  <c r="AK67" i="3"/>
  <c r="AK90" i="3"/>
  <c r="AK21" i="3"/>
  <c r="AK34" i="3"/>
  <c r="AK85" i="3"/>
  <c r="AK74" i="3"/>
  <c r="AK29" i="3"/>
  <c r="AK66" i="3"/>
  <c r="AK86" i="3"/>
  <c r="AK84" i="3"/>
  <c r="AK77" i="3"/>
  <c r="AK28" i="3"/>
  <c r="AK36" i="3"/>
  <c r="AK71" i="3"/>
  <c r="AK75" i="3"/>
  <c r="AK88" i="3"/>
  <c r="AK78" i="3"/>
  <c r="AK73" i="3"/>
  <c r="AK30" i="3"/>
  <c r="AK19" i="3"/>
  <c r="AK18" i="3"/>
  <c r="AK33" i="3"/>
  <c r="AK65" i="3"/>
  <c r="AK27" i="3"/>
  <c r="AK89" i="3"/>
  <c r="AK23" i="3"/>
  <c r="AK24" i="3"/>
  <c r="AK87" i="3"/>
  <c r="AK70" i="3"/>
  <c r="AK82" i="3"/>
  <c r="AK91" i="3"/>
  <c r="U23" i="3"/>
  <c r="U18" i="3"/>
  <c r="U82" i="3"/>
  <c r="U67" i="3"/>
  <c r="U79" i="3"/>
  <c r="U33" i="3"/>
  <c r="U83" i="3"/>
  <c r="U89" i="3"/>
  <c r="U34" i="3"/>
  <c r="U81" i="3"/>
  <c r="U37" i="3"/>
  <c r="U88" i="3"/>
  <c r="U77" i="3"/>
  <c r="U28" i="3"/>
  <c r="U76" i="3"/>
  <c r="U24" i="3"/>
  <c r="U29" i="3"/>
  <c r="U74" i="3"/>
  <c r="U38" i="3"/>
  <c r="U31" i="3"/>
  <c r="U30" i="3"/>
  <c r="U85" i="3"/>
  <c r="U75" i="3"/>
  <c r="U20" i="3"/>
  <c r="U35" i="3"/>
  <c r="U65" i="3"/>
  <c r="U27" i="3"/>
  <c r="U71" i="3"/>
  <c r="U66" i="3"/>
  <c r="U91" i="3"/>
  <c r="U87" i="3"/>
  <c r="U70" i="3"/>
  <c r="U19" i="3"/>
  <c r="U26" i="3"/>
  <c r="U84" i="3"/>
  <c r="U69" i="3"/>
  <c r="U32" i="3"/>
  <c r="U78" i="3"/>
  <c r="U68" i="3"/>
  <c r="U25" i="3"/>
  <c r="U36" i="3"/>
  <c r="U90" i="3"/>
  <c r="U80" i="3"/>
  <c r="U72" i="3"/>
  <c r="U21" i="3"/>
  <c r="U73" i="3"/>
  <c r="U22" i="3"/>
  <c r="U86" i="3"/>
  <c r="AD83" i="3"/>
  <c r="AD34" i="3"/>
  <c r="AD78" i="3"/>
  <c r="AD72" i="3"/>
  <c r="AD33" i="3"/>
  <c r="AD35" i="3"/>
  <c r="AD71" i="3"/>
  <c r="AD86" i="3"/>
  <c r="AD38" i="3"/>
  <c r="AD23" i="3"/>
  <c r="AD70" i="3"/>
  <c r="AD66" i="3"/>
  <c r="AD77" i="3"/>
  <c r="AD32" i="3"/>
  <c r="AD25" i="3"/>
  <c r="AD90" i="3"/>
  <c r="AD67" i="3"/>
  <c r="AD36" i="3"/>
  <c r="AD65" i="3"/>
  <c r="AD21" i="3"/>
  <c r="AD84" i="3"/>
  <c r="AD20" i="3"/>
  <c r="AD37" i="3"/>
  <c r="AD73" i="3"/>
  <c r="AD76" i="3"/>
  <c r="AD26" i="3"/>
  <c r="AD28" i="3"/>
  <c r="AD80" i="3"/>
  <c r="AD29" i="3"/>
  <c r="AD89" i="3"/>
  <c r="AD22" i="3"/>
  <c r="AD27" i="3"/>
  <c r="AD68" i="3"/>
  <c r="AD82" i="3"/>
  <c r="AD85" i="3"/>
  <c r="AD31" i="3"/>
  <c r="AD88" i="3"/>
  <c r="AD18" i="3"/>
  <c r="AD87" i="3"/>
  <c r="AD79" i="3"/>
  <c r="AD75" i="3"/>
  <c r="AD30" i="3"/>
  <c r="AD74" i="3"/>
  <c r="AD24" i="3"/>
  <c r="AD69" i="3"/>
  <c r="AD81" i="3"/>
  <c r="AD91" i="3"/>
  <c r="AS66" i="3"/>
  <c r="AS88" i="3"/>
  <c r="AS38" i="3"/>
  <c r="AS18" i="3"/>
  <c r="AS78" i="3"/>
  <c r="AS68" i="3"/>
  <c r="AS85" i="3"/>
  <c r="AS84" i="3"/>
  <c r="AS27" i="3"/>
  <c r="AS20" i="3"/>
  <c r="AS21" i="3"/>
  <c r="AS75" i="3"/>
  <c r="AS31" i="3"/>
  <c r="AS24" i="3"/>
  <c r="AS36" i="3"/>
  <c r="AS79" i="3"/>
  <c r="AS19" i="3"/>
  <c r="AS71" i="3"/>
  <c r="AS33" i="3"/>
  <c r="AS76" i="3"/>
  <c r="AS86" i="3"/>
  <c r="AS91" i="3"/>
  <c r="AS77" i="3"/>
  <c r="AS72" i="3"/>
  <c r="AS35" i="3"/>
  <c r="AS37" i="3"/>
  <c r="AS90" i="3"/>
  <c r="AS82" i="3"/>
  <c r="AS80" i="3"/>
  <c r="AS89" i="3"/>
  <c r="AS34" i="3"/>
  <c r="AS28" i="3"/>
  <c r="AS70" i="3"/>
  <c r="AS73" i="3"/>
  <c r="AS26" i="3"/>
  <c r="AS87" i="3"/>
  <c r="AS69" i="3"/>
  <c r="AS25" i="3"/>
  <c r="AS81" i="3"/>
  <c r="AS83" i="3"/>
  <c r="AS67" i="3"/>
  <c r="AS22" i="3"/>
  <c r="AS23" i="3"/>
  <c r="AS74" i="3"/>
  <c r="AS30" i="3"/>
  <c r="AS29" i="3"/>
  <c r="AS32" i="3"/>
  <c r="AS65" i="3"/>
  <c r="M31" i="3"/>
  <c r="M75" i="3"/>
  <c r="M90" i="3"/>
  <c r="M85" i="3"/>
  <c r="M88" i="3"/>
  <c r="M23" i="3"/>
  <c r="M81" i="3"/>
  <c r="M32" i="3"/>
  <c r="M69" i="3"/>
  <c r="M26" i="3"/>
  <c r="M70" i="3"/>
  <c r="M73" i="3"/>
  <c r="M67" i="3"/>
  <c r="M19" i="3"/>
  <c r="M29" i="3"/>
  <c r="M86" i="3"/>
  <c r="M79" i="3"/>
  <c r="M21" i="3"/>
  <c r="M84" i="3"/>
  <c r="M77" i="3"/>
  <c r="M89" i="3"/>
  <c r="K89" i="3" s="1"/>
  <c r="CL89" i="3" s="1"/>
  <c r="M66" i="3"/>
  <c r="M82" i="3"/>
  <c r="M72" i="3"/>
  <c r="M36" i="3"/>
  <c r="K36" i="3" s="1"/>
  <c r="CL36" i="3" s="1"/>
  <c r="M20" i="3"/>
  <c r="M24" i="3"/>
  <c r="M34" i="3"/>
  <c r="M35" i="3"/>
  <c r="M37" i="3"/>
  <c r="M30" i="3"/>
  <c r="M68" i="3"/>
  <c r="M87" i="3"/>
  <c r="M33" i="3"/>
  <c r="M22" i="3"/>
  <c r="M18" i="3"/>
  <c r="M28" i="3"/>
  <c r="M91" i="3"/>
  <c r="M27" i="3"/>
  <c r="M38" i="3"/>
  <c r="M76" i="3"/>
  <c r="M78" i="3"/>
  <c r="M83" i="3"/>
  <c r="M25" i="3"/>
  <c r="M71" i="3"/>
  <c r="M80" i="3"/>
  <c r="M74" i="3"/>
  <c r="M65" i="3"/>
  <c r="AK37" i="3"/>
  <c r="AK26" i="3"/>
  <c r="O29" i="3"/>
  <c r="O90" i="3"/>
  <c r="O78" i="3"/>
  <c r="O36" i="3"/>
  <c r="N30" i="3"/>
  <c r="N69" i="3"/>
  <c r="N28" i="3"/>
  <c r="N78" i="3"/>
  <c r="N77" i="3"/>
  <c r="N18" i="3"/>
  <c r="N29" i="3"/>
  <c r="N19" i="3"/>
  <c r="N24" i="3"/>
  <c r="N88" i="3"/>
  <c r="N20" i="3"/>
  <c r="N72" i="3"/>
  <c r="N68" i="3"/>
  <c r="N66" i="3"/>
  <c r="N38" i="3"/>
  <c r="N27" i="3"/>
  <c r="N23" i="3"/>
  <c r="N33" i="3"/>
  <c r="N71" i="3"/>
  <c r="N31" i="3"/>
  <c r="N91" i="3"/>
  <c r="N86" i="3"/>
  <c r="N81" i="3"/>
  <c r="N79" i="3"/>
  <c r="N73" i="3"/>
  <c r="N22" i="3"/>
  <c r="N76" i="3"/>
  <c r="N21" i="3"/>
  <c r="N80" i="3"/>
  <c r="N84" i="3"/>
  <c r="N25" i="3"/>
  <c r="N89" i="3"/>
  <c r="N26" i="3"/>
  <c r="N34" i="3"/>
  <c r="N90" i="3"/>
  <c r="N65" i="3"/>
  <c r="N83" i="3"/>
  <c r="N32" i="3"/>
  <c r="N82" i="3"/>
  <c r="N74" i="3"/>
  <c r="N75" i="3"/>
  <c r="N37" i="3"/>
  <c r="N70" i="3"/>
  <c r="N85" i="3"/>
  <c r="AK79" i="3"/>
  <c r="AK76" i="3"/>
  <c r="X76" i="3"/>
  <c r="X89" i="3"/>
  <c r="X37" i="3"/>
  <c r="X23" i="3"/>
  <c r="X33" i="3"/>
  <c r="X90" i="3"/>
  <c r="X22" i="3"/>
  <c r="X81" i="3"/>
  <c r="X72" i="3"/>
  <c r="X69" i="3"/>
  <c r="X74" i="3"/>
  <c r="X24" i="3"/>
  <c r="X80" i="3"/>
  <c r="X66" i="3"/>
  <c r="X38" i="3"/>
  <c r="X73" i="3"/>
  <c r="X71" i="3"/>
  <c r="X26" i="3"/>
  <c r="X79" i="3"/>
  <c r="X88" i="3"/>
  <c r="X36" i="3"/>
  <c r="X19" i="3"/>
  <c r="X75" i="3"/>
  <c r="X34" i="3"/>
  <c r="X86" i="3"/>
  <c r="X67" i="3"/>
  <c r="X87" i="3"/>
  <c r="X27" i="3"/>
  <c r="X35" i="3"/>
  <c r="X31" i="3"/>
  <c r="X78" i="3"/>
  <c r="X30" i="3"/>
  <c r="X65" i="3"/>
  <c r="X29" i="3"/>
  <c r="X85" i="3"/>
  <c r="X68" i="3"/>
  <c r="X91" i="3"/>
  <c r="X70" i="3"/>
  <c r="X77" i="3"/>
  <c r="X84" i="3"/>
  <c r="X18" i="3"/>
  <c r="X20" i="3"/>
  <c r="X32" i="3"/>
  <c r="X21" i="3"/>
  <c r="X25" i="3"/>
  <c r="X28" i="3"/>
  <c r="X83" i="3"/>
  <c r="X82" i="3"/>
  <c r="AP78" i="3"/>
  <c r="AP85" i="3"/>
  <c r="AP19" i="3"/>
  <c r="AP21" i="3"/>
  <c r="AP77" i="3"/>
  <c r="AP69" i="3"/>
  <c r="AP32" i="3"/>
  <c r="AP82" i="3"/>
  <c r="AP66" i="3"/>
  <c r="AP28" i="3"/>
  <c r="AP24" i="3"/>
  <c r="AP68" i="3"/>
  <c r="AP22" i="3"/>
  <c r="AP88" i="3"/>
  <c r="AP84" i="3"/>
  <c r="AP89" i="3"/>
  <c r="AP36" i="3"/>
  <c r="AP34" i="3"/>
  <c r="AP29" i="3"/>
  <c r="AP80" i="3"/>
  <c r="AP67" i="3"/>
  <c r="AP27" i="3"/>
  <c r="AP90" i="3"/>
  <c r="AP38" i="3"/>
  <c r="AP30" i="3"/>
  <c r="AP70" i="3"/>
  <c r="AP73" i="3"/>
  <c r="AP76" i="3"/>
  <c r="AP20" i="3"/>
  <c r="AP86" i="3"/>
  <c r="AP79" i="3"/>
  <c r="AP83" i="3"/>
  <c r="AP23" i="3"/>
  <c r="AP18" i="3"/>
  <c r="AP65" i="3"/>
  <c r="AP31" i="3"/>
  <c r="AP71" i="3"/>
  <c r="AP37" i="3"/>
  <c r="AP75" i="3"/>
  <c r="AP81" i="3"/>
  <c r="AP26" i="3"/>
  <c r="AP25" i="3"/>
  <c r="AP87" i="3"/>
  <c r="AP72" i="3"/>
  <c r="AP91" i="3"/>
  <c r="AP33" i="3"/>
  <c r="AP74" i="3"/>
  <c r="AP35" i="3"/>
  <c r="AK20" i="3"/>
  <c r="AK32" i="3"/>
  <c r="O83" i="3"/>
  <c r="AG90" i="3"/>
  <c r="AH74" i="3"/>
  <c r="Y19" i="3"/>
  <c r="Y36" i="3"/>
  <c r="Y31" i="3"/>
  <c r="Y21" i="3"/>
  <c r="Y28" i="3"/>
  <c r="Y86" i="3"/>
  <c r="Y68" i="3"/>
  <c r="Y33" i="3"/>
  <c r="Y23" i="3"/>
  <c r="Y80" i="3"/>
  <c r="Y71" i="3"/>
  <c r="Y82" i="3"/>
  <c r="Y30" i="3"/>
  <c r="Y90" i="3"/>
  <c r="Y29" i="3"/>
  <c r="Y20" i="3"/>
  <c r="Y83" i="3"/>
  <c r="Y88" i="3"/>
  <c r="Y18" i="3"/>
  <c r="Y67" i="3"/>
  <c r="Y24" i="3"/>
  <c r="Y72" i="3"/>
  <c r="Y32" i="3"/>
  <c r="Y76" i="3"/>
  <c r="Y25" i="3"/>
  <c r="Y27" i="3"/>
  <c r="Y37" i="3"/>
  <c r="Y85" i="3"/>
  <c r="Y70" i="3"/>
  <c r="Y81" i="3"/>
  <c r="Y87" i="3"/>
  <c r="Y65" i="3"/>
  <c r="Y78" i="3"/>
  <c r="Y26" i="3"/>
  <c r="Y22" i="3"/>
  <c r="Y34" i="3"/>
  <c r="Y91" i="3"/>
  <c r="Y77" i="3"/>
  <c r="Y74" i="3"/>
  <c r="Y75" i="3"/>
  <c r="Y66" i="3"/>
  <c r="Y38" i="3"/>
  <c r="Y69" i="3"/>
  <c r="Y35" i="3"/>
  <c r="Y79" i="3"/>
  <c r="Y84" i="3"/>
  <c r="Y73" i="3"/>
  <c r="AK80" i="3"/>
  <c r="O89" i="3"/>
  <c r="O38" i="3"/>
  <c r="O80" i="3"/>
  <c r="O24" i="3"/>
  <c r="O33" i="3"/>
  <c r="O69" i="3"/>
  <c r="O20" i="3"/>
  <c r="O37" i="3"/>
  <c r="O88" i="3"/>
  <c r="O34" i="3"/>
  <c r="O85" i="3"/>
  <c r="O23" i="3"/>
  <c r="O32" i="3"/>
  <c r="O68" i="3"/>
  <c r="O79" i="3"/>
  <c r="O74" i="3"/>
  <c r="O19" i="3"/>
  <c r="O27" i="3"/>
  <c r="R69" i="3"/>
  <c r="R35" i="3"/>
  <c r="R74" i="3"/>
  <c r="R28" i="3"/>
  <c r="R30" i="3"/>
  <c r="R67" i="3"/>
  <c r="R24" i="3"/>
  <c r="R38" i="3"/>
  <c r="R20" i="3"/>
  <c r="R73" i="3"/>
  <c r="R65" i="3"/>
  <c r="R27" i="3"/>
  <c r="R33" i="3"/>
  <c r="R29" i="3"/>
  <c r="R66" i="3"/>
  <c r="R84" i="3"/>
  <c r="R37" i="3"/>
  <c r="R26" i="3"/>
  <c r="R86" i="3"/>
  <c r="R89" i="3"/>
  <c r="R78" i="3"/>
  <c r="R21" i="3"/>
  <c r="R91" i="3"/>
  <c r="R85" i="3"/>
  <c r="R79" i="3"/>
  <c r="R75" i="3"/>
  <c r="R72" i="3"/>
  <c r="R77" i="3"/>
  <c r="R34" i="3"/>
  <c r="R25" i="3"/>
  <c r="R76" i="3"/>
  <c r="R22" i="3"/>
  <c r="R23" i="3"/>
  <c r="R18" i="3"/>
  <c r="R70" i="3"/>
  <c r="R90" i="3"/>
  <c r="R68" i="3"/>
  <c r="R32" i="3"/>
  <c r="R80" i="3"/>
  <c r="R31" i="3"/>
  <c r="R88" i="3"/>
  <c r="R81" i="3"/>
  <c r="R83" i="3"/>
  <c r="R87" i="3"/>
  <c r="R71" i="3"/>
  <c r="AK68" i="3"/>
  <c r="AK83" i="3"/>
  <c r="P69" i="3"/>
  <c r="P38" i="3"/>
  <c r="P87" i="3"/>
  <c r="P26" i="3"/>
  <c r="P34" i="3"/>
  <c r="P37" i="3"/>
  <c r="P29" i="3"/>
  <c r="P83" i="3"/>
  <c r="P33" i="3"/>
  <c r="P35" i="3"/>
  <c r="P18" i="3"/>
  <c r="P27" i="3"/>
  <c r="P20" i="3"/>
  <c r="P30" i="3"/>
  <c r="P31" i="3"/>
  <c r="P91" i="3"/>
  <c r="P74" i="3"/>
  <c r="P88" i="3"/>
  <c r="P66" i="3"/>
  <c r="P25" i="3"/>
  <c r="P81" i="3"/>
  <c r="P19" i="3"/>
  <c r="P80" i="3"/>
  <c r="P79" i="3"/>
  <c r="P84" i="3"/>
  <c r="P86" i="3"/>
  <c r="P76" i="3"/>
  <c r="P75" i="3"/>
  <c r="P28" i="3"/>
  <c r="P65" i="3"/>
  <c r="P77" i="3"/>
  <c r="P21" i="3"/>
  <c r="P24" i="3"/>
  <c r="P78" i="3"/>
  <c r="P67" i="3"/>
  <c r="P70" i="3"/>
  <c r="P85" i="3"/>
  <c r="P89" i="3"/>
  <c r="P72" i="3"/>
  <c r="P82" i="3"/>
  <c r="P71" i="3"/>
  <c r="P90" i="3"/>
  <c r="P23" i="3"/>
  <c r="P22" i="3"/>
  <c r="P32" i="3"/>
  <c r="P68" i="3"/>
  <c r="P73" i="3"/>
  <c r="P36" i="3"/>
  <c r="O86" i="3"/>
  <c r="R36" i="3"/>
  <c r="AF90" i="3"/>
  <c r="AF32" i="3"/>
  <c r="AF88" i="3"/>
  <c r="AF85" i="3"/>
  <c r="AF67" i="3"/>
  <c r="AF86" i="3"/>
  <c r="AF20" i="3"/>
  <c r="AF27" i="3"/>
  <c r="AF76" i="3"/>
  <c r="AF77" i="3"/>
  <c r="AF84" i="3"/>
  <c r="AF70" i="3"/>
  <c r="AF91" i="3"/>
  <c r="AF71" i="3"/>
  <c r="AF78" i="3"/>
  <c r="AF83" i="3"/>
  <c r="AF79" i="3"/>
  <c r="AF25" i="3"/>
  <c r="AF82" i="3"/>
  <c r="AF68" i="3"/>
  <c r="AF21" i="3"/>
  <c r="AF65" i="3"/>
  <c r="AF87" i="3"/>
  <c r="AF80" i="3"/>
  <c r="AF31" i="3"/>
  <c r="AF73" i="3"/>
  <c r="AF66" i="3"/>
  <c r="AF72" i="3"/>
  <c r="AF22" i="3"/>
  <c r="AF37" i="3"/>
  <c r="AF33" i="3"/>
  <c r="AF30" i="3"/>
  <c r="AF23" i="3"/>
  <c r="AF38" i="3"/>
  <c r="AF29" i="3"/>
  <c r="AF81" i="3"/>
  <c r="AF34" i="3"/>
  <c r="AF75" i="3"/>
  <c r="AF26" i="3"/>
  <c r="AF18" i="3"/>
  <c r="AF19" i="3"/>
  <c r="AF69" i="3"/>
  <c r="AF74" i="3"/>
  <c r="AF35" i="3"/>
  <c r="AF24" i="3"/>
  <c r="AF89" i="3"/>
  <c r="AF28" i="3"/>
  <c r="T27" i="3"/>
  <c r="T19" i="3"/>
  <c r="T65" i="3"/>
  <c r="T77" i="3"/>
  <c r="T89" i="3"/>
  <c r="T23" i="3"/>
  <c r="T38" i="3"/>
  <c r="T37" i="3"/>
  <c r="T81" i="3"/>
  <c r="T91" i="3"/>
  <c r="T72" i="3"/>
  <c r="T21" i="3"/>
  <c r="T20" i="3"/>
  <c r="T78" i="3"/>
  <c r="T88" i="3"/>
  <c r="T74" i="3"/>
  <c r="T33" i="3"/>
  <c r="T32" i="3"/>
  <c r="T80" i="3"/>
  <c r="T22" i="3"/>
  <c r="T36" i="3"/>
  <c r="T75" i="3"/>
  <c r="T26" i="3"/>
  <c r="T86" i="3"/>
  <c r="T28" i="3"/>
  <c r="T90" i="3"/>
  <c r="T73" i="3"/>
  <c r="T31" i="3"/>
  <c r="T66" i="3"/>
  <c r="T83" i="3"/>
  <c r="T25" i="3"/>
  <c r="T70" i="3"/>
  <c r="T71" i="3"/>
  <c r="T82" i="3"/>
  <c r="T79" i="3"/>
  <c r="T24" i="3"/>
  <c r="T34" i="3"/>
  <c r="T35" i="3"/>
  <c r="T18" i="3"/>
  <c r="T30" i="3"/>
  <c r="T85" i="3"/>
  <c r="T68" i="3"/>
  <c r="T69" i="3"/>
  <c r="T76" i="3"/>
  <c r="T67" i="3"/>
  <c r="T29" i="3"/>
  <c r="T84" i="3"/>
  <c r="AJ30" i="3"/>
  <c r="AJ35" i="3"/>
  <c r="AJ28" i="3"/>
  <c r="AJ19" i="3"/>
  <c r="AJ82" i="3"/>
  <c r="AJ89" i="3"/>
  <c r="AJ87" i="3"/>
  <c r="AJ69" i="3"/>
  <c r="AJ74" i="3"/>
  <c r="AJ67" i="3"/>
  <c r="AJ71" i="3"/>
  <c r="AJ83" i="3"/>
  <c r="AJ32" i="3"/>
  <c r="AJ90" i="3"/>
  <c r="AJ21" i="3"/>
  <c r="AJ38" i="3"/>
  <c r="AJ80" i="3"/>
  <c r="AJ75" i="3"/>
  <c r="AJ86" i="3"/>
  <c r="AJ27" i="3"/>
  <c r="AJ81" i="3"/>
  <c r="AJ24" i="3"/>
  <c r="AJ18" i="3"/>
  <c r="AJ33" i="3"/>
  <c r="AJ78" i="3"/>
  <c r="AJ72" i="3"/>
  <c r="AJ22" i="3"/>
  <c r="AJ65" i="3"/>
  <c r="AJ29" i="3"/>
  <c r="AJ79" i="3"/>
  <c r="AJ77" i="3"/>
  <c r="AJ84" i="3"/>
  <c r="AJ76" i="3"/>
  <c r="AJ70" i="3"/>
  <c r="AJ73" i="3"/>
  <c r="AJ23" i="3"/>
  <c r="AJ26" i="3"/>
  <c r="AJ31" i="3"/>
  <c r="AJ36" i="3"/>
  <c r="AJ34" i="3"/>
  <c r="AJ20" i="3"/>
  <c r="AJ37" i="3"/>
  <c r="AJ68" i="3"/>
  <c r="AJ88" i="3"/>
  <c r="AJ85" i="3"/>
  <c r="AJ66" i="3"/>
  <c r="AJ91" i="3"/>
  <c r="AJ25" i="3"/>
  <c r="AK25" i="3"/>
  <c r="AK81" i="3"/>
  <c r="Z90" i="3"/>
  <c r="Z74" i="3"/>
  <c r="Z73" i="3"/>
  <c r="Z28" i="3"/>
  <c r="Z38" i="3"/>
  <c r="Z21" i="3"/>
  <c r="Z23" i="3"/>
  <c r="Z19" i="3"/>
  <c r="Z20" i="3"/>
  <c r="Z18" i="3"/>
  <c r="Z35" i="3"/>
  <c r="Z76" i="3"/>
  <c r="Z34" i="3"/>
  <c r="Z32" i="3"/>
  <c r="Z26" i="3"/>
  <c r="Z66" i="3"/>
  <c r="Z22" i="3"/>
  <c r="Z89" i="3"/>
  <c r="Z36" i="3"/>
  <c r="Z29" i="3"/>
  <c r="Z75" i="3"/>
  <c r="Z71" i="3"/>
  <c r="Z82" i="3"/>
  <c r="Z78" i="3"/>
  <c r="Z86" i="3"/>
  <c r="Z84" i="3"/>
  <c r="Z68" i="3"/>
  <c r="Z83" i="3"/>
  <c r="Z72" i="3"/>
  <c r="Z37" i="3"/>
  <c r="Z88" i="3"/>
  <c r="Z69" i="3"/>
  <c r="Z30" i="3"/>
  <c r="Z91" i="3"/>
  <c r="Z70" i="3"/>
  <c r="Z27" i="3"/>
  <c r="Z79" i="3"/>
  <c r="Z25" i="3"/>
  <c r="Z80" i="3"/>
  <c r="Z81" i="3"/>
  <c r="Z77" i="3"/>
  <c r="Z67" i="3"/>
  <c r="Z33" i="3"/>
  <c r="Z65" i="3"/>
  <c r="Z87" i="3"/>
  <c r="Z31" i="3"/>
  <c r="Z24" i="3"/>
  <c r="Z85" i="3"/>
  <c r="O75" i="3"/>
  <c r="AE82" i="3"/>
  <c r="O70" i="3"/>
  <c r="AQ19" i="3"/>
  <c r="AQ83" i="3"/>
  <c r="AQ26" i="3"/>
  <c r="AQ68" i="3"/>
  <c r="AQ34" i="3"/>
  <c r="AQ29" i="3"/>
  <c r="AQ36" i="3"/>
  <c r="AQ35" i="3"/>
  <c r="AQ90" i="3"/>
  <c r="AQ78" i="3"/>
  <c r="AQ89" i="3"/>
  <c r="AQ84" i="3"/>
  <c r="AQ20" i="3"/>
  <c r="AQ91" i="3"/>
  <c r="AQ88" i="3"/>
  <c r="AQ27" i="3"/>
  <c r="AQ86" i="3"/>
  <c r="AQ30" i="3"/>
  <c r="AQ73" i="3"/>
  <c r="AQ23" i="3"/>
  <c r="AQ85" i="3"/>
  <c r="AQ31" i="3"/>
  <c r="AQ65" i="3"/>
  <c r="AQ21" i="3"/>
  <c r="AQ37" i="3"/>
  <c r="AQ38" i="3"/>
  <c r="AQ22" i="3"/>
  <c r="AQ33" i="3"/>
  <c r="AQ70" i="3"/>
  <c r="AQ74" i="3"/>
  <c r="AQ71" i="3"/>
  <c r="AQ18" i="3"/>
  <c r="AQ87" i="3"/>
  <c r="AQ25" i="3"/>
  <c r="AQ67" i="3"/>
  <c r="AQ24" i="3"/>
  <c r="AQ77" i="3"/>
  <c r="AQ66" i="3"/>
  <c r="AQ82" i="3"/>
  <c r="AQ79" i="3"/>
  <c r="AQ72" i="3"/>
  <c r="AQ28" i="3"/>
  <c r="AQ76" i="3"/>
  <c r="AQ81" i="3"/>
  <c r="AQ80" i="3"/>
  <c r="AQ75" i="3"/>
  <c r="AQ32" i="3"/>
  <c r="AQ69" i="3"/>
  <c r="AN38" i="3"/>
  <c r="AN74" i="3"/>
  <c r="AN25" i="3"/>
  <c r="AN79" i="3"/>
  <c r="AN18" i="3"/>
  <c r="AN20" i="3"/>
  <c r="AN27" i="3"/>
  <c r="AN32" i="3"/>
  <c r="AN28" i="3"/>
  <c r="AN78" i="3"/>
  <c r="AN19" i="3"/>
  <c r="AN85" i="3"/>
  <c r="AN36" i="3"/>
  <c r="AN34" i="3"/>
  <c r="AN77" i="3"/>
  <c r="AN66" i="3"/>
  <c r="AN69" i="3"/>
  <c r="AN81" i="3"/>
  <c r="AN35" i="3"/>
  <c r="AN33" i="3"/>
  <c r="AN23" i="3"/>
  <c r="AN82" i="3"/>
  <c r="AN90" i="3"/>
  <c r="AN91" i="3"/>
  <c r="AN73" i="3"/>
  <c r="AN22" i="3"/>
  <c r="AN80" i="3"/>
  <c r="AN71" i="3"/>
  <c r="AN26" i="3"/>
  <c r="AN24" i="3"/>
  <c r="AN86" i="3"/>
  <c r="AN21" i="3"/>
  <c r="AN87" i="3"/>
  <c r="AN67" i="3"/>
  <c r="AN88" i="3"/>
  <c r="AN70" i="3"/>
  <c r="AN37" i="3"/>
  <c r="AN75" i="3"/>
  <c r="AN65" i="3"/>
  <c r="AN30" i="3"/>
  <c r="AN31" i="3"/>
  <c r="AN83" i="3"/>
  <c r="AN89" i="3"/>
  <c r="AN84" i="3"/>
  <c r="AN68" i="3"/>
  <c r="AN76" i="3"/>
  <c r="AN29" i="3"/>
  <c r="AN72" i="3"/>
  <c r="L69" i="3"/>
  <c r="L30" i="3"/>
  <c r="L38" i="3"/>
  <c r="L72" i="3"/>
  <c r="L76" i="3"/>
  <c r="L23" i="3"/>
  <c r="L37" i="3"/>
  <c r="L35" i="3"/>
  <c r="L21" i="3"/>
  <c r="L25" i="3"/>
  <c r="L26" i="3"/>
  <c r="L68" i="3"/>
  <c r="L79" i="3"/>
  <c r="L75" i="3"/>
  <c r="L65" i="3"/>
  <c r="L18" i="3"/>
  <c r="L22" i="3"/>
  <c r="L85" i="3"/>
  <c r="L86" i="3"/>
  <c r="L71" i="3"/>
  <c r="L90" i="3"/>
  <c r="L66" i="3"/>
  <c r="L91" i="3"/>
  <c r="L20" i="3"/>
  <c r="L34" i="3"/>
  <c r="L32" i="3"/>
  <c r="L88" i="3"/>
  <c r="L78" i="3"/>
  <c r="L80" i="3"/>
  <c r="L81" i="3"/>
  <c r="L27" i="3"/>
  <c r="L84" i="3"/>
  <c r="L31" i="3"/>
  <c r="L73" i="3"/>
  <c r="L24" i="3"/>
  <c r="L70" i="3"/>
  <c r="L19" i="3"/>
  <c r="L83" i="3"/>
  <c r="L29" i="3"/>
  <c r="L67" i="3"/>
  <c r="L74" i="3"/>
  <c r="L28" i="3"/>
  <c r="L33" i="3"/>
  <c r="L77" i="3"/>
  <c r="Q69" i="3"/>
  <c r="Q77" i="3"/>
  <c r="Q23" i="3"/>
  <c r="Q84" i="3"/>
  <c r="Q20" i="3"/>
  <c r="Q81" i="3"/>
  <c r="Q66" i="3"/>
  <c r="Q91" i="3"/>
  <c r="Q90" i="3"/>
  <c r="Q31" i="3"/>
  <c r="Q82" i="3"/>
  <c r="Q89" i="3"/>
  <c r="Q86" i="3"/>
  <c r="Q33" i="3"/>
  <c r="Q18" i="3"/>
  <c r="Q71" i="3"/>
  <c r="Q29" i="3"/>
  <c r="Q35" i="3"/>
  <c r="Q83" i="3"/>
  <c r="Q32" i="3"/>
  <c r="Q21" i="3"/>
  <c r="Q37" i="3"/>
  <c r="Q25" i="3"/>
  <c r="Q75" i="3"/>
  <c r="Q24" i="3"/>
  <c r="Q79" i="3"/>
  <c r="Q87" i="3"/>
  <c r="Q72" i="3"/>
  <c r="Q30" i="3"/>
  <c r="Q19" i="3"/>
  <c r="Q67" i="3"/>
  <c r="Q70" i="3"/>
  <c r="Q85" i="3"/>
  <c r="Q74" i="3"/>
  <c r="Q73" i="3"/>
  <c r="Q80" i="3"/>
  <c r="Q36" i="3"/>
  <c r="Q26" i="3"/>
  <c r="Q22" i="3"/>
  <c r="Q76" i="3"/>
  <c r="Q34" i="3"/>
  <c r="Q27" i="3"/>
  <c r="Q78" i="3"/>
  <c r="Q68" i="3"/>
  <c r="Q65" i="3"/>
  <c r="Q38" i="3"/>
  <c r="Q28" i="3"/>
  <c r="Q88" i="3"/>
  <c r="AG80" i="3"/>
  <c r="AG27" i="3"/>
  <c r="AG81" i="3"/>
  <c r="AG20" i="3"/>
  <c r="AG26" i="3"/>
  <c r="AG68" i="3"/>
  <c r="AG24" i="3"/>
  <c r="AG28" i="3"/>
  <c r="AG72" i="3"/>
  <c r="AG88" i="3"/>
  <c r="AG87" i="3"/>
  <c r="AG85" i="3"/>
  <c r="AG33" i="3"/>
  <c r="AG65" i="3"/>
  <c r="AG71" i="3"/>
  <c r="AG21" i="3"/>
  <c r="AG35" i="3"/>
  <c r="AG29" i="3"/>
  <c r="AG86" i="3"/>
  <c r="AG77" i="3"/>
  <c r="AG19" i="3"/>
  <c r="AG73" i="3"/>
  <c r="AG30" i="3"/>
  <c r="AG25" i="3"/>
  <c r="AG78" i="3"/>
  <c r="AG75" i="3"/>
  <c r="AG70" i="3"/>
  <c r="AG89" i="3"/>
  <c r="AG76" i="3"/>
  <c r="AG38" i="3"/>
  <c r="AG66" i="3"/>
  <c r="AG34" i="3"/>
  <c r="AG84" i="3"/>
  <c r="AG36" i="3"/>
  <c r="AG69" i="3"/>
  <c r="AG74" i="3"/>
  <c r="AG23" i="3"/>
  <c r="AG32" i="3"/>
  <c r="AG67" i="3"/>
  <c r="AG18" i="3"/>
  <c r="AG22" i="3"/>
  <c r="AG31" i="3"/>
  <c r="AG91" i="3"/>
  <c r="O91" i="3"/>
  <c r="O71" i="3"/>
  <c r="R82" i="3"/>
  <c r="O66" i="3"/>
  <c r="AM31" i="3"/>
  <c r="AM30" i="3"/>
  <c r="AM77" i="3"/>
  <c r="AM83" i="3"/>
  <c r="AM36" i="3"/>
  <c r="AM34" i="3"/>
  <c r="AM24" i="3"/>
  <c r="AM78" i="3"/>
  <c r="AM21" i="3"/>
  <c r="AM38" i="3"/>
  <c r="AM72" i="3"/>
  <c r="AM87" i="3"/>
  <c r="AM67" i="3"/>
  <c r="AM18" i="3"/>
  <c r="AM84" i="3"/>
  <c r="AM85" i="3"/>
  <c r="AM33" i="3"/>
  <c r="AM69" i="3"/>
  <c r="AM88" i="3"/>
  <c r="AM73" i="3"/>
  <c r="AM20" i="3"/>
  <c r="AM81" i="3"/>
  <c r="AM29" i="3"/>
  <c r="AM90" i="3"/>
  <c r="AM68" i="3"/>
  <c r="AM79" i="3"/>
  <c r="AM75" i="3"/>
  <c r="AM70" i="3"/>
  <c r="AM71" i="3"/>
  <c r="AM32" i="3"/>
  <c r="AM37" i="3"/>
  <c r="AM25" i="3"/>
  <c r="AM22" i="3"/>
  <c r="AM27" i="3"/>
  <c r="AM26" i="3"/>
  <c r="AM66" i="3"/>
  <c r="AM91" i="3"/>
  <c r="AM23" i="3"/>
  <c r="AM89" i="3"/>
  <c r="AM28" i="3"/>
  <c r="AM80" i="3"/>
  <c r="AM74" i="3"/>
  <c r="AM65" i="3"/>
  <c r="AM76" i="3"/>
  <c r="AM19" i="3"/>
  <c r="AM82" i="3"/>
  <c r="AM35" i="3"/>
  <c r="AM86" i="3"/>
  <c r="AI24" i="3"/>
  <c r="AI87" i="3"/>
  <c r="AI19" i="3"/>
  <c r="AI81" i="3"/>
  <c r="AI36" i="3"/>
  <c r="AI30" i="3"/>
  <c r="AI78" i="3"/>
  <c r="AI83" i="3"/>
  <c r="AI79" i="3"/>
  <c r="AI67" i="3"/>
  <c r="AI89" i="3"/>
  <c r="AI23" i="3"/>
  <c r="AI66" i="3"/>
  <c r="AI37" i="3"/>
  <c r="AI27" i="3"/>
  <c r="AI34" i="3"/>
  <c r="AI73" i="3"/>
  <c r="AI22" i="3"/>
  <c r="AI29" i="3"/>
  <c r="AI31" i="3"/>
  <c r="AI74" i="3"/>
  <c r="AI28" i="3"/>
  <c r="AI77" i="3"/>
  <c r="AI84" i="3"/>
  <c r="AI25" i="3"/>
  <c r="AI82" i="3"/>
  <c r="AI21" i="3"/>
  <c r="AI26" i="3"/>
  <c r="AI80" i="3"/>
  <c r="AI70" i="3"/>
  <c r="AI88" i="3"/>
  <c r="AI65" i="3"/>
  <c r="AI76" i="3"/>
  <c r="AI68" i="3"/>
  <c r="AI86" i="3"/>
  <c r="AI32" i="3"/>
  <c r="AI20" i="3"/>
  <c r="AI69" i="3"/>
  <c r="AI38" i="3"/>
  <c r="AI18" i="3"/>
  <c r="AI91" i="3"/>
  <c r="AI71" i="3"/>
  <c r="AI33" i="3"/>
  <c r="AI72" i="3"/>
  <c r="AI75" i="3"/>
  <c r="AI90" i="3"/>
  <c r="AI85" i="3"/>
  <c r="AI35" i="3"/>
  <c r="V82" i="3"/>
  <c r="V84" i="3"/>
  <c r="V85" i="3"/>
  <c r="V25" i="3"/>
  <c r="V77" i="3"/>
  <c r="V70" i="3"/>
  <c r="V38" i="3"/>
  <c r="V67" i="3"/>
  <c r="V19" i="3"/>
  <c r="V23" i="3"/>
  <c r="V21" i="3"/>
  <c r="V69" i="3"/>
  <c r="V71" i="3"/>
  <c r="V86" i="3"/>
  <c r="V37" i="3"/>
  <c r="V66" i="3"/>
  <c r="V33" i="3"/>
  <c r="V76" i="3"/>
  <c r="V65" i="3"/>
  <c r="V68" i="3"/>
  <c r="V79" i="3"/>
  <c r="V36" i="3"/>
  <c r="V18" i="3"/>
  <c r="V90" i="3"/>
  <c r="V81" i="3"/>
  <c r="V87" i="3"/>
  <c r="V28" i="3"/>
  <c r="V24" i="3"/>
  <c r="V83" i="3"/>
  <c r="V78" i="3"/>
  <c r="V88" i="3"/>
  <c r="V73" i="3"/>
  <c r="V75" i="3"/>
  <c r="V32" i="3"/>
  <c r="V89" i="3"/>
  <c r="V27" i="3"/>
  <c r="V35" i="3"/>
  <c r="V34" i="3"/>
  <c r="V26" i="3"/>
  <c r="V74" i="3"/>
  <c r="V91" i="3"/>
  <c r="V29" i="3"/>
  <c r="V20" i="3"/>
  <c r="V22" i="3"/>
  <c r="V80" i="3"/>
  <c r="V72" i="3"/>
  <c r="V30" i="3"/>
  <c r="V31" i="3"/>
  <c r="AK31" i="3"/>
  <c r="AT22" i="3"/>
  <c r="AT73" i="3"/>
  <c r="AT76" i="3"/>
  <c r="AT18" i="3"/>
  <c r="AT75" i="3"/>
  <c r="AT19" i="3"/>
  <c r="AT85" i="3"/>
  <c r="AT32" i="3"/>
  <c r="AT71" i="3"/>
  <c r="AT70" i="3"/>
  <c r="AT66" i="3"/>
  <c r="AT35" i="3"/>
  <c r="AT29" i="3"/>
  <c r="AT83" i="3"/>
  <c r="AT31" i="3"/>
  <c r="AT23" i="3"/>
  <c r="AT82" i="3"/>
  <c r="AT27" i="3"/>
  <c r="AT84" i="3"/>
  <c r="AT65" i="3"/>
  <c r="AT69" i="3"/>
  <c r="AT36" i="3"/>
  <c r="AT34" i="3"/>
  <c r="AT77" i="3"/>
  <c r="AT80" i="3"/>
  <c r="AT37" i="3"/>
  <c r="AT30" i="3"/>
  <c r="AT25" i="3"/>
  <c r="AT26" i="3"/>
  <c r="AT88" i="3"/>
  <c r="AT21" i="3"/>
  <c r="AT79" i="3"/>
  <c r="AT33" i="3"/>
  <c r="AT68" i="3"/>
  <c r="AT67" i="3"/>
  <c r="AT91" i="3"/>
  <c r="AT90" i="3"/>
  <c r="AT86" i="3"/>
  <c r="AT78" i="3"/>
  <c r="AT72" i="3"/>
  <c r="AT28" i="3"/>
  <c r="AT24" i="3"/>
  <c r="AT87" i="3"/>
  <c r="AT89" i="3"/>
  <c r="AT81" i="3"/>
  <c r="AT38" i="3"/>
  <c r="AT20" i="3"/>
  <c r="O21" i="3"/>
  <c r="O84" i="3"/>
  <c r="AH81" i="3"/>
  <c r="AH67" i="3"/>
  <c r="AH33" i="3"/>
  <c r="AH31" i="3"/>
  <c r="AH86" i="3"/>
  <c r="AH68" i="3"/>
  <c r="AH20" i="3"/>
  <c r="AH23" i="3"/>
  <c r="AH66" i="3"/>
  <c r="AH22" i="3"/>
  <c r="AH88" i="3"/>
  <c r="AH32" i="3"/>
  <c r="AH34" i="3"/>
  <c r="AH18" i="3"/>
  <c r="AH85" i="3"/>
  <c r="AH73" i="3"/>
  <c r="AH70" i="3"/>
  <c r="AH77" i="3"/>
  <c r="AH27" i="3"/>
  <c r="AH24" i="3"/>
  <c r="AH76" i="3"/>
  <c r="AH38" i="3"/>
  <c r="AH83" i="3"/>
  <c r="AH79" i="3"/>
  <c r="AH29" i="3"/>
  <c r="AH90" i="3"/>
  <c r="AH80" i="3"/>
  <c r="AH84" i="3"/>
  <c r="AH65" i="3"/>
  <c r="AH19" i="3"/>
  <c r="AH75" i="3"/>
  <c r="AH91" i="3"/>
  <c r="AH21" i="3"/>
  <c r="AH78" i="3"/>
  <c r="AH28" i="3"/>
  <c r="AH72" i="3"/>
  <c r="AH69" i="3"/>
  <c r="AH30" i="3"/>
  <c r="AH37" i="3"/>
  <c r="AH71" i="3"/>
  <c r="AH26" i="3"/>
  <c r="AH25" i="3"/>
  <c r="AH36" i="3"/>
  <c r="AH82" i="3"/>
  <c r="AA28" i="3"/>
  <c r="AA36" i="3"/>
  <c r="AA81" i="3"/>
  <c r="AA88" i="3"/>
  <c r="AA25" i="3"/>
  <c r="AA74" i="3"/>
  <c r="AA79" i="3"/>
  <c r="AA32" i="3"/>
  <c r="AA19" i="3"/>
  <c r="AA67" i="3"/>
  <c r="AA68" i="3"/>
  <c r="AA20" i="3"/>
  <c r="AA18" i="3"/>
  <c r="AA66" i="3"/>
  <c r="AA65" i="3"/>
  <c r="AA82" i="3"/>
  <c r="AA85" i="3"/>
  <c r="AA76" i="3"/>
  <c r="AA77" i="3"/>
  <c r="AA80" i="3"/>
  <c r="AA34" i="3"/>
  <c r="AA86" i="3"/>
  <c r="AA22" i="3"/>
  <c r="AA26" i="3"/>
  <c r="AA87" i="3"/>
  <c r="AA71" i="3"/>
  <c r="AA90" i="3"/>
  <c r="AA73" i="3"/>
  <c r="AA21" i="3"/>
  <c r="AA37" i="3"/>
  <c r="AA91" i="3"/>
  <c r="AA30" i="3"/>
  <c r="AA72" i="3"/>
  <c r="AA31" i="3"/>
  <c r="AA70" i="3"/>
  <c r="AA83" i="3"/>
  <c r="AA27" i="3"/>
  <c r="AA23" i="3"/>
  <c r="AA78" i="3"/>
  <c r="AA89" i="3"/>
  <c r="AA35" i="3"/>
  <c r="AA24" i="3"/>
  <c r="AA75" i="3"/>
  <c r="AA69" i="3"/>
  <c r="AA29" i="3"/>
  <c r="AA38" i="3"/>
  <c r="AA84" i="3"/>
  <c r="AA33" i="3"/>
  <c r="AO23" i="3"/>
  <c r="AO31" i="3"/>
  <c r="AO89" i="3"/>
  <c r="AO66" i="3"/>
  <c r="AO84" i="3"/>
  <c r="AO69" i="3"/>
  <c r="AO27" i="3"/>
  <c r="AO71" i="3"/>
  <c r="AO87" i="3"/>
  <c r="AO80" i="3"/>
  <c r="AO91" i="3"/>
  <c r="AO67" i="3"/>
  <c r="AO74" i="3"/>
  <c r="AO21" i="3"/>
  <c r="AO82" i="3"/>
  <c r="AO70" i="3"/>
  <c r="AO19" i="3"/>
  <c r="AO72" i="3"/>
  <c r="AO88" i="3"/>
  <c r="AO78" i="3"/>
  <c r="AO25" i="3"/>
  <c r="AO30" i="3"/>
  <c r="AO76" i="3"/>
  <c r="AO24" i="3"/>
  <c r="AO86" i="3"/>
  <c r="AO38" i="3"/>
  <c r="AO29" i="3"/>
  <c r="AO83" i="3"/>
  <c r="AO20" i="3"/>
  <c r="AO32" i="3"/>
  <c r="AO75" i="3"/>
  <c r="AO65" i="3"/>
  <c r="AO22" i="3"/>
  <c r="AO68" i="3"/>
  <c r="AO77" i="3"/>
  <c r="AO35" i="3"/>
  <c r="AO36" i="3"/>
  <c r="AO34" i="3"/>
  <c r="AO33" i="3"/>
  <c r="AO79" i="3"/>
  <c r="AO81" i="3"/>
  <c r="AO85" i="3"/>
  <c r="AO73" i="3"/>
  <c r="AO18" i="3"/>
  <c r="AO28" i="3"/>
  <c r="AO37" i="3"/>
  <c r="AO90" i="3"/>
  <c r="AO26" i="3"/>
  <c r="AH87" i="3"/>
  <c r="O67" i="3"/>
  <c r="AG82" i="3"/>
  <c r="N67" i="3"/>
  <c r="AL65" i="3"/>
  <c r="AL82" i="3"/>
  <c r="AL69" i="3"/>
  <c r="AL25" i="3"/>
  <c r="AL74" i="3"/>
  <c r="AL27" i="3"/>
  <c r="AL75" i="3"/>
  <c r="AL32" i="3"/>
  <c r="AL35" i="3"/>
  <c r="AL78" i="3"/>
  <c r="AL81" i="3"/>
  <c r="AL23" i="3"/>
  <c r="AL29" i="3"/>
  <c r="AL28" i="3"/>
  <c r="AL31" i="3"/>
  <c r="AL80" i="3"/>
  <c r="AL84" i="3"/>
  <c r="AL38" i="3"/>
  <c r="AL19" i="3"/>
  <c r="AL68" i="3"/>
  <c r="AL36" i="3"/>
  <c r="AL30" i="3"/>
  <c r="AL79" i="3"/>
  <c r="AL33" i="3"/>
  <c r="AL86" i="3"/>
  <c r="AL21" i="3"/>
  <c r="AL83" i="3"/>
  <c r="AL18" i="3"/>
  <c r="AL37" i="3"/>
  <c r="AL89" i="3"/>
  <c r="AL20" i="3"/>
  <c r="AL90" i="3"/>
  <c r="AL91" i="3"/>
  <c r="AL72" i="3"/>
  <c r="AL66" i="3"/>
  <c r="AL24" i="3"/>
  <c r="AL22" i="3"/>
  <c r="AL85" i="3"/>
  <c r="AL76" i="3"/>
  <c r="AL88" i="3"/>
  <c r="AL73" i="3"/>
  <c r="AL71" i="3"/>
  <c r="AL67" i="3"/>
  <c r="AL34" i="3"/>
  <c r="AL70" i="3"/>
  <c r="AL77" i="3"/>
  <c r="AL87" i="3"/>
  <c r="AL26" i="3"/>
  <c r="AC67" i="3"/>
  <c r="AC90" i="3"/>
  <c r="AC33" i="3"/>
  <c r="AC88" i="3"/>
  <c r="AC22" i="3"/>
  <c r="AC81" i="3"/>
  <c r="AC19" i="3"/>
  <c r="AC91" i="3"/>
  <c r="AC28" i="3"/>
  <c r="AC77" i="3"/>
  <c r="AC84" i="3"/>
  <c r="AC65" i="3"/>
  <c r="AC85" i="3"/>
  <c r="AC78" i="3"/>
  <c r="AC21" i="3"/>
  <c r="AC75" i="3"/>
  <c r="AC69" i="3"/>
  <c r="AC80" i="3"/>
  <c r="AC32" i="3"/>
  <c r="AC29" i="3"/>
  <c r="AC89" i="3"/>
  <c r="AC66" i="3"/>
  <c r="AC18" i="3"/>
  <c r="AC82" i="3"/>
  <c r="AC73" i="3"/>
  <c r="AC20" i="3"/>
  <c r="AC72" i="3"/>
  <c r="AC34" i="3"/>
  <c r="AC68" i="3"/>
  <c r="AC30" i="3"/>
  <c r="AC27" i="3"/>
  <c r="AC70" i="3"/>
  <c r="AC71" i="3"/>
  <c r="AC38" i="3"/>
  <c r="AC83" i="3"/>
  <c r="AC25" i="3"/>
  <c r="AC26" i="3"/>
  <c r="AC36" i="3"/>
  <c r="AC79" i="3"/>
  <c r="AC31" i="3"/>
  <c r="AC24" i="3"/>
  <c r="AC74" i="3"/>
  <c r="AC35" i="3"/>
  <c r="AC23" i="3"/>
  <c r="AC86" i="3"/>
  <c r="AC87" i="3"/>
  <c r="AC37" i="3"/>
  <c r="AC76" i="3"/>
  <c r="AR38" i="3"/>
  <c r="AR77" i="3"/>
  <c r="AR75" i="3"/>
  <c r="AR78" i="3"/>
  <c r="AR87" i="3"/>
  <c r="AR67" i="3"/>
  <c r="AR65" i="3"/>
  <c r="AR86" i="3"/>
  <c r="AR21" i="3"/>
  <c r="AR82" i="3"/>
  <c r="AR33" i="3"/>
  <c r="AR27" i="3"/>
  <c r="AR76" i="3"/>
  <c r="AR71" i="3"/>
  <c r="AR31" i="3"/>
  <c r="AR85" i="3"/>
  <c r="AR72" i="3"/>
  <c r="AR73" i="3"/>
  <c r="AR74" i="3"/>
  <c r="AR81" i="3"/>
  <c r="AR69" i="3"/>
  <c r="AR37" i="3"/>
  <c r="AR22" i="3"/>
  <c r="AR18" i="3"/>
  <c r="AR88" i="3"/>
  <c r="AR89" i="3"/>
  <c r="AR26" i="3"/>
  <c r="AR84" i="3"/>
  <c r="AR70" i="3"/>
  <c r="AR24" i="3"/>
  <c r="AR34" i="3"/>
  <c r="AR25" i="3"/>
  <c r="AR23" i="3"/>
  <c r="AR36" i="3"/>
  <c r="AR80" i="3"/>
  <c r="AR66" i="3"/>
  <c r="AR91" i="3"/>
  <c r="AR35" i="3"/>
  <c r="AR20" i="3"/>
  <c r="AR83" i="3"/>
  <c r="AR32" i="3"/>
  <c r="AR19" i="3"/>
  <c r="AR29" i="3"/>
  <c r="AR30" i="3"/>
  <c r="AR68" i="3"/>
  <c r="AR90" i="3"/>
  <c r="AR28" i="3"/>
  <c r="AR79" i="3"/>
  <c r="O35" i="3"/>
  <c r="O77" i="3"/>
  <c r="AE81" i="3"/>
  <c r="AE67" i="3"/>
  <c r="AE87" i="3"/>
  <c r="AE89" i="3"/>
  <c r="AE30" i="3"/>
  <c r="AE76" i="3"/>
  <c r="AE79" i="3"/>
  <c r="AE27" i="3"/>
  <c r="AE20" i="3"/>
  <c r="AE28" i="3"/>
  <c r="AE91" i="3"/>
  <c r="AE26" i="3"/>
  <c r="AE66" i="3"/>
  <c r="AE78" i="3"/>
  <c r="AE74" i="3"/>
  <c r="AE23" i="3"/>
  <c r="AE33" i="3"/>
  <c r="AE72" i="3"/>
  <c r="AE22" i="3"/>
  <c r="AE19" i="3"/>
  <c r="AE70" i="3"/>
  <c r="AE75" i="3"/>
  <c r="AE68" i="3"/>
  <c r="AE85" i="3"/>
  <c r="AE71" i="3"/>
  <c r="AE83" i="3"/>
  <c r="AE65" i="3"/>
  <c r="AE21" i="3"/>
  <c r="AE32" i="3"/>
  <c r="AE73" i="3"/>
  <c r="AE35" i="3"/>
  <c r="AE84" i="3"/>
  <c r="AE38" i="3"/>
  <c r="AE90" i="3"/>
  <c r="AE34" i="3"/>
  <c r="AE25" i="3"/>
  <c r="AE18" i="3"/>
  <c r="AE31" i="3"/>
  <c r="AE88" i="3"/>
  <c r="AE37" i="3"/>
  <c r="AE86" i="3"/>
  <c r="AE80" i="3"/>
  <c r="AE77" i="3"/>
  <c r="AE29" i="3"/>
  <c r="AK35" i="3"/>
  <c r="AB67" i="3"/>
  <c r="AB30" i="3"/>
  <c r="AB24" i="3"/>
  <c r="AB85" i="3"/>
  <c r="AB79" i="3"/>
  <c r="AB84" i="3"/>
  <c r="AB20" i="3"/>
  <c r="AB36" i="3"/>
  <c r="AB33" i="3"/>
  <c r="AB69" i="3"/>
  <c r="AB18" i="3"/>
  <c r="AB65" i="3"/>
  <c r="AB87" i="3"/>
  <c r="AB78" i="3"/>
  <c r="AB83" i="3"/>
  <c r="AB86" i="3"/>
  <c r="AB25" i="3"/>
  <c r="AB28" i="3"/>
  <c r="AB91" i="3"/>
  <c r="AB90" i="3"/>
  <c r="AB21" i="3"/>
  <c r="AB77" i="3"/>
  <c r="AB80" i="3"/>
  <c r="AB27" i="3"/>
  <c r="AB22" i="3"/>
  <c r="AB74" i="3"/>
  <c r="AB75" i="3"/>
  <c r="AB81" i="3"/>
  <c r="AB66" i="3"/>
  <c r="AB68" i="3"/>
  <c r="AB23" i="3"/>
  <c r="AB38" i="3"/>
  <c r="AB71" i="3"/>
  <c r="AB37" i="3"/>
  <c r="AB89" i="3"/>
  <c r="AB73" i="3"/>
  <c r="AB31" i="3"/>
  <c r="AB88" i="3"/>
  <c r="AB26" i="3"/>
  <c r="AB70" i="3"/>
  <c r="AB72" i="3"/>
  <c r="AB76" i="3"/>
  <c r="AB34" i="3"/>
  <c r="AB35" i="3"/>
  <c r="AB19" i="3"/>
  <c r="AB32" i="3"/>
  <c r="AB29" i="3"/>
  <c r="O87" i="3"/>
  <c r="K87" i="3" s="1"/>
  <c r="CL87" i="3" s="1"/>
  <c r="O25" i="3"/>
  <c r="O82" i="3"/>
  <c r="K82" i="3" s="1"/>
  <c r="CL82" i="3" s="1"/>
  <c r="O22" i="3"/>
  <c r="AK69" i="3"/>
  <c r="W75" i="3"/>
  <c r="W32" i="3"/>
  <c r="W71" i="3"/>
  <c r="W33" i="3"/>
  <c r="W34" i="3"/>
  <c r="W18" i="3"/>
  <c r="W28" i="3"/>
  <c r="W27" i="3"/>
  <c r="W90" i="3"/>
  <c r="W85" i="3"/>
  <c r="W25" i="3"/>
  <c r="W78" i="3"/>
  <c r="W72" i="3"/>
  <c r="W89" i="3"/>
  <c r="W35" i="3"/>
  <c r="W70" i="3"/>
  <c r="W24" i="3"/>
  <c r="W37" i="3"/>
  <c r="W73" i="3"/>
  <c r="W23" i="3"/>
  <c r="W76" i="3"/>
  <c r="W26" i="3"/>
  <c r="W84" i="3"/>
  <c r="W68" i="3"/>
  <c r="W77" i="3"/>
  <c r="W21" i="3"/>
  <c r="W30" i="3"/>
  <c r="W29" i="3"/>
  <c r="W91" i="3"/>
  <c r="W79" i="3"/>
  <c r="W80" i="3"/>
  <c r="W38" i="3"/>
  <c r="W22" i="3"/>
  <c r="W66" i="3"/>
  <c r="W19" i="3"/>
  <c r="W86" i="3"/>
  <c r="W83" i="3"/>
  <c r="W31" i="3"/>
  <c r="W36" i="3"/>
  <c r="W67" i="3"/>
  <c r="W82" i="3"/>
  <c r="W87" i="3"/>
  <c r="W20" i="3"/>
  <c r="W69" i="3"/>
  <c r="W74" i="3"/>
  <c r="W65" i="3"/>
  <c r="W88" i="3"/>
  <c r="W81" i="3"/>
  <c r="S90" i="3"/>
  <c r="S77" i="3"/>
  <c r="S66" i="3"/>
  <c r="S37" i="3"/>
  <c r="S70" i="3"/>
  <c r="S36" i="3"/>
  <c r="S69" i="3"/>
  <c r="S27" i="3"/>
  <c r="S86" i="3"/>
  <c r="S75" i="3"/>
  <c r="S34" i="3"/>
  <c r="S88" i="3"/>
  <c r="S65" i="3"/>
  <c r="S35" i="3"/>
  <c r="S85" i="3"/>
  <c r="S21" i="3"/>
  <c r="S72" i="3"/>
  <c r="S67" i="3"/>
  <c r="S22" i="3"/>
  <c r="S24" i="3"/>
  <c r="S80" i="3"/>
  <c r="S25" i="3"/>
  <c r="S89" i="3"/>
  <c r="S87" i="3"/>
  <c r="S32" i="3"/>
  <c r="S74" i="3"/>
  <c r="S68" i="3"/>
  <c r="S30" i="3"/>
  <c r="S31" i="3"/>
  <c r="S26" i="3"/>
  <c r="S73" i="3"/>
  <c r="S78" i="3"/>
  <c r="S79" i="3"/>
  <c r="S81" i="3"/>
  <c r="S20" i="3"/>
  <c r="S29" i="3"/>
  <c r="S33" i="3"/>
  <c r="S84" i="3"/>
  <c r="S76" i="3"/>
  <c r="S71" i="3"/>
  <c r="S83" i="3"/>
  <c r="S19" i="3"/>
  <c r="S82" i="3"/>
  <c r="S23" i="3"/>
  <c r="S91" i="3"/>
  <c r="S38" i="3"/>
  <c r="S18" i="3"/>
  <c r="S28" i="3"/>
  <c r="K91" i="3" l="1"/>
  <c r="CL91" i="3" s="1"/>
  <c r="K77" i="3"/>
  <c r="CL77" i="3" s="1"/>
  <c r="K70" i="3"/>
  <c r="CL70" i="3" s="1"/>
  <c r="K78" i="3"/>
  <c r="CL78" i="3" s="1"/>
  <c r="K71" i="3"/>
  <c r="CL71" i="3" s="1"/>
  <c r="K68" i="3"/>
  <c r="CL68" i="3" s="1"/>
  <c r="K72" i="3"/>
  <c r="CL72" i="3" s="1"/>
  <c r="K65" i="3"/>
  <c r="CL65" i="3" s="1"/>
  <c r="K33" i="3"/>
  <c r="CL33" i="3" s="1"/>
  <c r="K24" i="3"/>
  <c r="CL24" i="3" s="1"/>
  <c r="K88" i="3"/>
  <c r="CL88" i="3" s="1"/>
  <c r="K86" i="3"/>
  <c r="CL86" i="3" s="1"/>
  <c r="K26" i="3"/>
  <c r="CL26" i="3" s="1"/>
  <c r="K38" i="3"/>
  <c r="CL38" i="3" s="1"/>
  <c r="K28" i="3"/>
  <c r="CL28" i="3" s="1"/>
  <c r="K73" i="3"/>
  <c r="CL73" i="3" s="1"/>
  <c r="K32" i="3"/>
  <c r="CL32" i="3" s="1"/>
  <c r="K85" i="3"/>
  <c r="CL85" i="3" s="1"/>
  <c r="K25" i="3"/>
  <c r="CL25" i="3" s="1"/>
  <c r="K30" i="3"/>
  <c r="CL30" i="3" s="1"/>
  <c r="K74" i="3"/>
  <c r="CL74" i="3" s="1"/>
  <c r="K31" i="3"/>
  <c r="CL31" i="3" s="1"/>
  <c r="K34" i="3"/>
  <c r="CL34" i="3" s="1"/>
  <c r="K22" i="3"/>
  <c r="CL22" i="3" s="1"/>
  <c r="K21" i="3"/>
  <c r="CL21" i="3" s="1"/>
  <c r="K69" i="3"/>
  <c r="CL69" i="3" s="1"/>
  <c r="K67" i="3"/>
  <c r="CL67" i="3" s="1"/>
  <c r="K84" i="3"/>
  <c r="CL84" i="3" s="1"/>
  <c r="K20" i="3"/>
  <c r="CL20" i="3" s="1"/>
  <c r="K18" i="3"/>
  <c r="CL18" i="3" s="1"/>
  <c r="K35" i="3"/>
  <c r="CL35" i="3" s="1"/>
  <c r="K29" i="3"/>
  <c r="CL29" i="3" s="1"/>
  <c r="K27" i="3"/>
  <c r="CL27" i="3" s="1"/>
  <c r="K83" i="3"/>
  <c r="CL83" i="3" s="1"/>
  <c r="K81" i="3"/>
  <c r="CL81" i="3" s="1"/>
  <c r="K66" i="3"/>
  <c r="CL66" i="3" s="1"/>
  <c r="K75" i="3"/>
  <c r="CL75" i="3" s="1"/>
  <c r="K23" i="3"/>
  <c r="CL23" i="3" s="1"/>
  <c r="K37" i="3"/>
  <c r="CL37" i="3" s="1"/>
  <c r="K19" i="3"/>
  <c r="CL19" i="3" s="1"/>
  <c r="K80" i="3"/>
  <c r="CL80" i="3" s="1"/>
  <c r="K90" i="3"/>
  <c r="CL90" i="3" s="1"/>
  <c r="K79" i="3"/>
  <c r="CL79" i="3" s="1"/>
  <c r="K76" i="3"/>
  <c r="CL76" i="3" s="1"/>
  <c r="CL92" i="3" l="1"/>
</calcChain>
</file>

<file path=xl/comments1.xml><?xml version="1.0" encoding="utf-8"?>
<comments xmlns="http://schemas.openxmlformats.org/spreadsheetml/2006/main">
  <authors>
    <author>Mikael Häggström</author>
  </authors>
  <commentList>
    <comment ref="G42" authorId="0" shapeId="0">
      <text>
        <r>
          <rPr>
            <b/>
            <sz val="8"/>
            <color indexed="81"/>
            <rFont val="Tahoma"/>
            <family val="2"/>
          </rPr>
          <t>Mikael Häggström:</t>
        </r>
        <r>
          <rPr>
            <sz val="8"/>
            <color indexed="81"/>
            <rFont val="Tahoma"/>
            <family val="2"/>
          </rPr>
          <t xml:space="preserve">
SAMMANKOMSTER MED MINST 3 DELTAGARE UTÖVER LEDARE SUMMERAS</t>
        </r>
      </text>
    </comment>
    <comment ref="H42" authorId="0" shapeId="0">
      <text>
        <r>
          <rPr>
            <b/>
            <sz val="8"/>
            <color indexed="81"/>
            <rFont val="Tahoma"/>
            <family val="2"/>
          </rPr>
          <t>Mikael Häggström:</t>
        </r>
        <r>
          <rPr>
            <sz val="8"/>
            <color indexed="81"/>
            <rFont val="Tahoma"/>
            <family val="2"/>
          </rPr>
          <t xml:space="preserve">
ALLA DELTAGARE 7 - 20 ÅR OCH HANDIKAPPADE &gt; 20 ÅR SUMMERAS
</t>
        </r>
      </text>
    </comment>
    <comment ref="G47" authorId="0" shapeId="0">
      <text>
        <r>
          <rPr>
            <b/>
            <sz val="8"/>
            <color indexed="81"/>
            <rFont val="Tahoma"/>
            <family val="2"/>
          </rPr>
          <t>Mikael Häggström:</t>
        </r>
        <r>
          <rPr>
            <sz val="8"/>
            <color indexed="81"/>
            <rFont val="Tahoma"/>
            <family val="2"/>
          </rPr>
          <t xml:space="preserve">
SAMMANKOMSTER MED MINST 3 DELTAGARE  UTÖVER LEDARE</t>
        </r>
      </text>
    </comment>
    <comment ref="H47" authorId="0" shapeId="0">
      <text>
        <r>
          <rPr>
            <b/>
            <sz val="8"/>
            <color indexed="81"/>
            <rFont val="Tahoma"/>
            <family val="2"/>
          </rPr>
          <t>Mikael Häggström:</t>
        </r>
        <r>
          <rPr>
            <sz val="8"/>
            <color indexed="81"/>
            <rFont val="Tahoma"/>
            <family val="2"/>
          </rPr>
          <t xml:space="preserve">
ALLA DELTAGARE 7 - 20 ÅR OCH HANDIKAPP &gt; 20 ÅR 
SUMMERAS</t>
        </r>
      </text>
    </comment>
  </commentList>
</comments>
</file>

<file path=xl/sharedStrings.xml><?xml version="1.0" encoding="utf-8"?>
<sst xmlns="http://schemas.openxmlformats.org/spreadsheetml/2006/main" count="95" uniqueCount="69">
  <si>
    <t>Förening</t>
  </si>
  <si>
    <t>Idrott</t>
  </si>
  <si>
    <t>Anläggning/Lokal</t>
  </si>
  <si>
    <t>Ledare</t>
  </si>
  <si>
    <t>1 juli - 31 dec</t>
  </si>
  <si>
    <t>Riktigheten av lämnade uppgifter intygas:</t>
  </si>
  <si>
    <t>1 jan - 30 juni</t>
  </si>
  <si>
    <t>År</t>
  </si>
  <si>
    <t>ANSÖKAN AVSER PERIODEN</t>
  </si>
  <si>
    <t>Ledarens namnteckning</t>
  </si>
  <si>
    <t>NAMN PÅ DELTAGARE</t>
  </si>
  <si>
    <t>FÖDD</t>
  </si>
  <si>
    <t>SAMMANKOMSTER</t>
  </si>
  <si>
    <t>MÅNAD</t>
  </si>
  <si>
    <t>DAG</t>
  </si>
  <si>
    <t>ANTAL DELTAGARE</t>
  </si>
  <si>
    <t>ANTAL SAMMANKOMSTER</t>
  </si>
  <si>
    <t>STATLIGT</t>
  </si>
  <si>
    <t>KOMMUNALT</t>
  </si>
  <si>
    <t>DELTAGARREGISTER</t>
  </si>
  <si>
    <t>NAMN</t>
  </si>
  <si>
    <t>KATEGORI</t>
  </si>
  <si>
    <t>START    KL</t>
  </si>
  <si>
    <t>SLUT    KL</t>
  </si>
  <si>
    <r>
      <t xml:space="preserve">MARKERA NÄRVARO MED   </t>
    </r>
    <r>
      <rPr>
        <b/>
        <sz val="8"/>
        <rFont val="Arial"/>
        <family val="2"/>
      </rPr>
      <t xml:space="preserve"> 1</t>
    </r>
  </si>
  <si>
    <t>KVINNA/ MAN</t>
  </si>
  <si>
    <t>EJ BIDGRAGSBERÄTTIGADE AKTIVITETER</t>
  </si>
  <si>
    <t>KATEGORI ENLIGT NEDAN</t>
  </si>
  <si>
    <t>SID 1 ( 2 )</t>
  </si>
  <si>
    <t>SID 2 ( 2 )</t>
  </si>
  <si>
    <t>ALLA AKTIVITETER ÄR SUMMERADE PÅ SIDAN 1</t>
  </si>
  <si>
    <t>&lt;--- FÖRENING</t>
  </si>
  <si>
    <t xml:space="preserve">AKTIVITET </t>
  </si>
  <si>
    <t>MAX ANTAL KOMMUN</t>
  </si>
  <si>
    <t>Ledare rad 35</t>
  </si>
  <si>
    <t>Ledare rad 36</t>
  </si>
  <si>
    <t>Ledare rad 84</t>
  </si>
  <si>
    <t>Ledare rad 85</t>
  </si>
  <si>
    <t>X</t>
  </si>
  <si>
    <t>STATLIGT EJ LEDARE</t>
  </si>
  <si>
    <t>LEDARE STAT</t>
  </si>
  <si>
    <t>gajdgadhakhik</t>
  </si>
  <si>
    <t>asljklsfjkshjsdghdfg</t>
  </si>
  <si>
    <t>KOMMUNALT BIDRAG</t>
  </si>
  <si>
    <t>STATLIG BERÄKNING MAX 30</t>
  </si>
  <si>
    <t>ADRESS</t>
  </si>
  <si>
    <t xml:space="preserve">POSTNR </t>
  </si>
  <si>
    <t>ORT</t>
  </si>
  <si>
    <t>TELEFON</t>
  </si>
  <si>
    <t>MOBIL</t>
  </si>
  <si>
    <t>E-MAIL</t>
  </si>
  <si>
    <t>ERLAGD MEDL AVG</t>
  </si>
  <si>
    <t>DELTAGARTILLFÄLLEN</t>
  </si>
  <si>
    <t>MIN 3 DELTAGARE</t>
  </si>
  <si>
    <t>TOTALT ANTAL DELTAGARTILLFÄLLEN</t>
  </si>
  <si>
    <t>FRIVILLIGA UPPGIFTER - Rubrikerna kan ändras.</t>
  </si>
  <si>
    <t>PENSIONÄR</t>
  </si>
  <si>
    <t>DAMER</t>
  </si>
  <si>
    <t>HERRAR</t>
  </si>
  <si>
    <t>Aktivitet</t>
  </si>
  <si>
    <t>DAM</t>
  </si>
  <si>
    <t>HERRE</t>
  </si>
  <si>
    <t>KOMMUNALT AKTIVITETSSTÖD - PENSIONÄRSFÖRENINGAR</t>
  </si>
  <si>
    <t xml:space="preserve">TOTALT </t>
  </si>
  <si>
    <t>DET ÄR INTE MÖJLIGT ATT ATT SORTERA I REGISTRET</t>
  </si>
  <si>
    <t>ANVÄND SKRIV UT - MARKERING</t>
  </si>
  <si>
    <t>DET ÄR INTE MÖJLIGT ATT FLYTTA OM NAMN I REGISTRET</t>
  </si>
  <si>
    <t>VID UTSKRIFT</t>
  </si>
  <si>
    <t>Närvarokort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</si>
</sst>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r&quot;_-;\-* #,##0.00\ &quot;kr&quot;_-;_-* &quot;-&quot;??\ &quot;kr&quot;_-;_-@_-"/>
    <numFmt numFmtId="164" formatCode="yyyy;@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5"/>
      <color indexed="9"/>
      <name val="Arial"/>
      <family val="2"/>
    </font>
    <font>
      <b/>
      <sz val="8"/>
      <color indexed="12"/>
      <name val="Arial"/>
      <family val="2"/>
    </font>
    <font>
      <sz val="6"/>
      <name val="Arial"/>
      <family val="2"/>
    </font>
    <font>
      <sz val="5"/>
      <color indexed="12"/>
      <name val="Arial"/>
      <family val="2"/>
    </font>
    <font>
      <sz val="5"/>
      <color indexed="12"/>
      <name val="Arial"/>
      <family val="2"/>
    </font>
    <font>
      <sz val="6"/>
      <color indexed="12"/>
      <name val="Arial"/>
      <family val="2"/>
    </font>
    <font>
      <sz val="8"/>
      <color indexed="22"/>
      <name val="Arial"/>
      <family val="2"/>
    </font>
    <font>
      <b/>
      <sz val="10"/>
      <color indexed="12"/>
      <name val="Arial"/>
      <family val="2"/>
    </font>
    <font>
      <sz val="7"/>
      <color indexed="12"/>
      <name val="Arial"/>
      <family val="2"/>
    </font>
    <font>
      <b/>
      <sz val="6"/>
      <color indexed="8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0" borderId="0"/>
    <xf numFmtId="44" fontId="1" fillId="0" borderId="0" applyFont="0" applyFill="0" applyBorder="0" applyAlignment="0" applyProtection="0"/>
  </cellStyleXfs>
  <cellXfs count="339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" xfId="0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8" fillId="0" borderId="2" xfId="0" applyFont="1" applyBorder="1" applyProtection="1">
      <protection hidden="1"/>
    </xf>
    <xf numFmtId="0" fontId="0" fillId="2" borderId="3" xfId="0" applyFill="1" applyBorder="1" applyProtection="1"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0" fillId="2" borderId="0" xfId="0" applyNumberFormat="1" applyFill="1" applyBorder="1" applyProtection="1">
      <protection hidden="1"/>
    </xf>
    <xf numFmtId="0" fontId="3" fillId="2" borderId="0" xfId="0" applyNumberFormat="1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8" fillId="2" borderId="0" xfId="0" applyNumberFormat="1" applyFont="1" applyFill="1" applyBorder="1" applyProtection="1">
      <protection hidden="1"/>
    </xf>
    <xf numFmtId="0" fontId="8" fillId="2" borderId="0" xfId="0" applyNumberFormat="1" applyFont="1" applyFill="1" applyBorder="1" applyAlignment="1" applyProtection="1"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9" fillId="3" borderId="2" xfId="0" applyFont="1" applyFill="1" applyBorder="1" applyProtection="1">
      <protection locked="0"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9" fillId="0" borderId="7" xfId="0" applyFont="1" applyBorder="1" applyProtection="1">
      <protection hidden="1"/>
    </xf>
    <xf numFmtId="3" fontId="9" fillId="0" borderId="2" xfId="0" applyNumberFormat="1" applyFont="1" applyBorder="1" applyProtection="1">
      <protection hidden="1"/>
    </xf>
    <xf numFmtId="3" fontId="9" fillId="0" borderId="8" xfId="0" applyNumberFormat="1" applyFont="1" applyBorder="1" applyProtection="1">
      <protection hidden="1"/>
    </xf>
    <xf numFmtId="0" fontId="9" fillId="0" borderId="2" xfId="0" applyFont="1" applyBorder="1" applyProtection="1"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3" fontId="9" fillId="0" borderId="2" xfId="0" applyNumberFormat="1" applyFont="1" applyBorder="1" applyProtection="1">
      <protection locked="0" hidden="1"/>
    </xf>
    <xf numFmtId="0" fontId="8" fillId="3" borderId="12" xfId="0" applyFont="1" applyFill="1" applyBorder="1" applyProtection="1">
      <protection locked="0" hidden="1"/>
    </xf>
    <xf numFmtId="0" fontId="8" fillId="3" borderId="13" xfId="0" applyFont="1" applyFill="1" applyBorder="1" applyProtection="1">
      <protection locked="0" hidden="1"/>
    </xf>
    <xf numFmtId="0" fontId="5" fillId="3" borderId="14" xfId="0" applyNumberFormat="1" applyFont="1" applyFill="1" applyBorder="1" applyAlignment="1" applyProtection="1">
      <alignment horizontal="center"/>
      <protection locked="0" hidden="1"/>
    </xf>
    <xf numFmtId="0" fontId="5" fillId="3" borderId="15" xfId="0" applyNumberFormat="1" applyFont="1" applyFill="1" applyBorder="1" applyAlignment="1" applyProtection="1">
      <alignment horizontal="center"/>
      <protection locked="0"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0" fontId="9" fillId="2" borderId="14" xfId="0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9" fillId="0" borderId="14" xfId="0" applyFont="1" applyBorder="1" applyProtection="1">
      <protection hidden="1"/>
    </xf>
    <xf numFmtId="164" fontId="6" fillId="2" borderId="0" xfId="0" applyNumberFormat="1" applyFont="1" applyFill="1" applyAlignment="1" applyProtection="1">
      <alignment horizontal="center"/>
      <protection hidden="1"/>
    </xf>
    <xf numFmtId="0" fontId="9" fillId="2" borderId="14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0" fontId="6" fillId="0" borderId="2" xfId="0" applyFont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164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Protection="1">
      <protection hidden="1"/>
    </xf>
    <xf numFmtId="0" fontId="9" fillId="4" borderId="17" xfId="0" applyFont="1" applyFill="1" applyBorder="1" applyAlignment="1" applyProtection="1">
      <alignment horizontal="center"/>
      <protection hidden="1"/>
    </xf>
    <xf numFmtId="0" fontId="9" fillId="4" borderId="7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9" xfId="0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5" fillId="2" borderId="15" xfId="0" applyNumberFormat="1" applyFont="1" applyFill="1" applyBorder="1" applyAlignment="1" applyProtection="1">
      <alignment horizontal="center"/>
      <protection hidden="1"/>
    </xf>
    <xf numFmtId="0" fontId="5" fillId="2" borderId="14" xfId="0" applyNumberFormat="1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wrapText="1"/>
      <protection hidden="1"/>
    </xf>
    <xf numFmtId="0" fontId="8" fillId="2" borderId="0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8" fillId="2" borderId="1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Protection="1">
      <protection locked="0" hidden="1"/>
    </xf>
    <xf numFmtId="0" fontId="4" fillId="0" borderId="14" xfId="0" applyFont="1" applyBorder="1" applyAlignment="1" applyProtection="1">
      <alignment horizontal="center"/>
      <protection hidden="1"/>
    </xf>
    <xf numFmtId="0" fontId="10" fillId="0" borderId="20" xfId="0" applyFont="1" applyBorder="1" applyProtection="1">
      <protection hidden="1"/>
    </xf>
    <xf numFmtId="0" fontId="10" fillId="0" borderId="21" xfId="0" applyFont="1" applyBorder="1" applyProtection="1">
      <protection hidden="1"/>
    </xf>
    <xf numFmtId="3" fontId="0" fillId="2" borderId="0" xfId="0" applyNumberFormat="1" applyFill="1" applyBorder="1" applyProtection="1">
      <protection hidden="1"/>
    </xf>
    <xf numFmtId="0" fontId="16" fillId="2" borderId="0" xfId="0" applyFont="1" applyFill="1" applyProtection="1">
      <protection hidden="1"/>
    </xf>
    <xf numFmtId="0" fontId="8" fillId="2" borderId="20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3" fontId="9" fillId="0" borderId="6" xfId="0" applyNumberFormat="1" applyFont="1" applyBorder="1" applyProtection="1">
      <protection hidden="1"/>
    </xf>
    <xf numFmtId="0" fontId="9" fillId="4" borderId="2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1" fontId="9" fillId="2" borderId="2" xfId="0" applyNumberFormat="1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Protection="1">
      <protection locked="0" hidden="1"/>
    </xf>
    <xf numFmtId="0" fontId="0" fillId="2" borderId="0" xfId="0" applyFill="1" applyBorder="1" applyAlignment="1" applyProtection="1">
      <protection hidden="1"/>
    </xf>
    <xf numFmtId="0" fontId="8" fillId="3" borderId="8" xfId="0" applyFont="1" applyFill="1" applyBorder="1" applyProtection="1">
      <protection locked="0" hidden="1"/>
    </xf>
    <xf numFmtId="0" fontId="0" fillId="6" borderId="2" xfId="0" applyFill="1" applyBorder="1" applyProtection="1">
      <protection hidden="1"/>
    </xf>
    <xf numFmtId="0" fontId="6" fillId="4" borderId="2" xfId="0" applyFont="1" applyFill="1" applyBorder="1" applyProtection="1">
      <protection hidden="1"/>
    </xf>
    <xf numFmtId="0" fontId="10" fillId="0" borderId="22" xfId="0" applyFont="1" applyBorder="1" applyProtection="1">
      <protection hidden="1"/>
    </xf>
    <xf numFmtId="0" fontId="8" fillId="0" borderId="12" xfId="0" applyFont="1" applyBorder="1" applyProtection="1">
      <protection hidden="1"/>
    </xf>
    <xf numFmtId="3" fontId="9" fillId="0" borderId="12" xfId="0" applyNumberFormat="1" applyFont="1" applyBorder="1" applyProtection="1">
      <protection hidden="1"/>
    </xf>
    <xf numFmtId="0" fontId="9" fillId="5" borderId="8" xfId="0" applyFont="1" applyFill="1" applyBorder="1" applyAlignment="1" applyProtection="1">
      <alignment horizontal="center"/>
      <protection locked="0" hidden="1"/>
    </xf>
    <xf numFmtId="0" fontId="9" fillId="5" borderId="2" xfId="0" applyFont="1" applyFill="1" applyBorder="1" applyProtection="1">
      <protection locked="0" hidden="1"/>
    </xf>
    <xf numFmtId="0" fontId="9" fillId="4" borderId="2" xfId="0" applyFont="1" applyFill="1" applyBorder="1" applyAlignment="1" applyProtection="1">
      <alignment horizontal="center"/>
      <protection hidden="1"/>
    </xf>
    <xf numFmtId="0" fontId="9" fillId="0" borderId="23" xfId="0" applyFont="1" applyBorder="1" applyProtection="1">
      <protection hidden="1"/>
    </xf>
    <xf numFmtId="0" fontId="9" fillId="0" borderId="24" xfId="0" applyFont="1" applyBorder="1" applyProtection="1">
      <protection hidden="1"/>
    </xf>
    <xf numFmtId="0" fontId="9" fillId="0" borderId="16" xfId="0" applyFont="1" applyBorder="1" applyProtection="1">
      <protection hidden="1"/>
    </xf>
    <xf numFmtId="0" fontId="9" fillId="0" borderId="18" xfId="0" applyFont="1" applyBorder="1" applyProtection="1">
      <protection hidden="1"/>
    </xf>
    <xf numFmtId="0" fontId="9" fillId="5" borderId="8" xfId="0" applyFont="1" applyFill="1" applyBorder="1" applyProtection="1">
      <protection locked="0"/>
    </xf>
    <xf numFmtId="0" fontId="9" fillId="5" borderId="8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wrapText="1"/>
      <protection hidden="1"/>
    </xf>
    <xf numFmtId="3" fontId="19" fillId="2" borderId="25" xfId="0" applyNumberFormat="1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0" fillId="6" borderId="2" xfId="0" applyFill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49" fontId="25" fillId="0" borderId="3" xfId="0" applyNumberFormat="1" applyFont="1" applyBorder="1" applyAlignment="1" applyProtection="1">
      <alignment horizontal="center"/>
      <protection hidden="1"/>
    </xf>
    <xf numFmtId="0" fontId="0" fillId="2" borderId="10" xfId="0" applyNumberFormat="1" applyFill="1" applyBorder="1" applyProtection="1">
      <protection hidden="1"/>
    </xf>
    <xf numFmtId="0" fontId="9" fillId="5" borderId="27" xfId="0" applyFont="1" applyFill="1" applyBorder="1" applyProtection="1">
      <protection locked="0"/>
    </xf>
    <xf numFmtId="0" fontId="9" fillId="5" borderId="27" xfId="0" applyFont="1" applyFill="1" applyBorder="1" applyAlignment="1" applyProtection="1">
      <alignment horizontal="center"/>
      <protection locked="0"/>
    </xf>
    <xf numFmtId="0" fontId="23" fillId="2" borderId="3" xfId="0" applyFont="1" applyFill="1" applyBorder="1" applyAlignment="1" applyProtection="1">
      <protection hidden="1"/>
    </xf>
    <xf numFmtId="0" fontId="21" fillId="2" borderId="3" xfId="0" applyFont="1" applyFill="1" applyBorder="1" applyAlignment="1" applyProtection="1">
      <protection hidden="1"/>
    </xf>
    <xf numFmtId="0" fontId="24" fillId="2" borderId="3" xfId="0" applyFont="1" applyFill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13" fillId="0" borderId="4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0" fontId="13" fillId="0" borderId="3" xfId="0" applyFont="1" applyBorder="1" applyAlignment="1" applyProtection="1">
      <protection hidden="1"/>
    </xf>
    <xf numFmtId="3" fontId="9" fillId="7" borderId="8" xfId="0" applyNumberFormat="1" applyFont="1" applyFill="1" applyBorder="1" applyProtection="1">
      <protection hidden="1"/>
    </xf>
    <xf numFmtId="0" fontId="16" fillId="2" borderId="10" xfId="0" applyNumberFormat="1" applyFont="1" applyFill="1" applyBorder="1" applyProtection="1">
      <protection hidden="1"/>
    </xf>
    <xf numFmtId="0" fontId="0" fillId="7" borderId="28" xfId="0" applyFill="1" applyBorder="1" applyAlignment="1" applyProtection="1">
      <protection hidden="1"/>
    </xf>
    <xf numFmtId="0" fontId="9" fillId="3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9" fillId="3" borderId="2" xfId="0" applyFont="1" applyFill="1" applyBorder="1" applyProtection="1">
      <protection locked="0"/>
    </xf>
    <xf numFmtId="0" fontId="26" fillId="7" borderId="5" xfId="0" applyFont="1" applyFill="1" applyBorder="1" applyProtection="1">
      <protection hidden="1"/>
    </xf>
    <xf numFmtId="0" fontId="26" fillId="7" borderId="25" xfId="0" applyFont="1" applyFill="1" applyBorder="1" applyProtection="1">
      <protection hidden="1"/>
    </xf>
    <xf numFmtId="0" fontId="26" fillId="7" borderId="29" xfId="0" applyFont="1" applyFill="1" applyBorder="1" applyProtection="1">
      <protection hidden="1"/>
    </xf>
    <xf numFmtId="0" fontId="9" fillId="4" borderId="30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3" fontId="9" fillId="2" borderId="0" xfId="0" applyNumberFormat="1" applyFont="1" applyFill="1" applyBorder="1" applyAlignment="1" applyProtection="1">
      <alignment wrapText="1"/>
      <protection hidden="1"/>
    </xf>
    <xf numFmtId="0" fontId="0" fillId="2" borderId="1" xfId="0" applyFill="1" applyBorder="1" applyProtection="1">
      <protection hidden="1"/>
    </xf>
    <xf numFmtId="3" fontId="9" fillId="0" borderId="8" xfId="0" applyNumberFormat="1" applyFont="1" applyBorder="1" applyProtection="1">
      <protection locked="0"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27" fillId="0" borderId="14" xfId="0" applyFont="1" applyBorder="1" applyAlignment="1" applyProtection="1">
      <alignment horizontal="center"/>
      <protection hidden="1"/>
    </xf>
    <xf numFmtId="0" fontId="9" fillId="7" borderId="13" xfId="0" applyFont="1" applyFill="1" applyBorder="1" applyAlignment="1" applyProtection="1">
      <protection hidden="1"/>
    </xf>
    <xf numFmtId="0" fontId="0" fillId="2" borderId="11" xfId="0" applyFill="1" applyBorder="1" applyProtection="1">
      <protection hidden="1"/>
    </xf>
    <xf numFmtId="0" fontId="18" fillId="2" borderId="3" xfId="0" applyFont="1" applyFill="1" applyBorder="1" applyAlignment="1" applyProtection="1">
      <protection hidden="1"/>
    </xf>
    <xf numFmtId="0" fontId="21" fillId="2" borderId="14" xfId="0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protection hidden="1"/>
    </xf>
    <xf numFmtId="0" fontId="0" fillId="2" borderId="3" xfId="0" applyFill="1" applyBorder="1" applyAlignment="1" applyProtection="1">
      <protection hidden="1"/>
    </xf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9" fillId="3" borderId="14" xfId="0" applyNumberFormat="1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protection hidden="1"/>
    </xf>
    <xf numFmtId="0" fontId="31" fillId="0" borderId="14" xfId="0" applyFont="1" applyBorder="1" applyAlignment="1" applyProtection="1">
      <alignment horizontal="center"/>
      <protection hidden="1"/>
    </xf>
    <xf numFmtId="14" fontId="9" fillId="4" borderId="2" xfId="0" applyNumberFormat="1" applyFont="1" applyFill="1" applyBorder="1" applyProtection="1">
      <protection locked="0"/>
    </xf>
    <xf numFmtId="0" fontId="9" fillId="0" borderId="20" xfId="0" applyFont="1" applyBorder="1" applyProtection="1">
      <protection locked="0"/>
    </xf>
    <xf numFmtId="0" fontId="0" fillId="0" borderId="5" xfId="0" applyBorder="1" applyProtection="1">
      <protection hidden="1"/>
    </xf>
    <xf numFmtId="0" fontId="9" fillId="0" borderId="31" xfId="0" applyFont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14" fontId="8" fillId="7" borderId="2" xfId="0" applyNumberFormat="1" applyFont="1" applyFill="1" applyBorder="1" applyProtection="1">
      <protection hidden="1"/>
    </xf>
    <xf numFmtId="0" fontId="35" fillId="0" borderId="0" xfId="0" applyFont="1" applyProtection="1">
      <protection hidden="1"/>
    </xf>
    <xf numFmtId="0" fontId="0" fillId="2" borderId="0" xfId="0" applyFont="1" applyFill="1" applyProtection="1">
      <protection hidden="1"/>
    </xf>
    <xf numFmtId="0" fontId="35" fillId="2" borderId="0" xfId="0" applyFont="1" applyFill="1" applyProtection="1">
      <protection hidden="1"/>
    </xf>
    <xf numFmtId="0" fontId="0" fillId="0" borderId="0" xfId="0" applyFont="1"/>
    <xf numFmtId="0" fontId="2" fillId="3" borderId="32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 hidden="1"/>
    </xf>
    <xf numFmtId="0" fontId="2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protection hidden="1"/>
    </xf>
    <xf numFmtId="0" fontId="8" fillId="2" borderId="39" xfId="0" applyFont="1" applyFill="1" applyBorder="1" applyAlignment="1" applyProtection="1"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9" fillId="4" borderId="23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5" xfId="0" applyFont="1" applyFill="1" applyBorder="1" applyAlignment="1" applyProtection="1">
      <alignment horizontal="center"/>
      <protection hidden="1"/>
    </xf>
    <xf numFmtId="0" fontId="9" fillId="4" borderId="25" xfId="0" applyFont="1" applyFill="1" applyBorder="1" applyAlignment="1" applyProtection="1">
      <alignment horizontal="center"/>
      <protection hidden="1"/>
    </xf>
    <xf numFmtId="0" fontId="9" fillId="4" borderId="20" xfId="0" applyFont="1" applyFill="1" applyBorder="1" applyAlignment="1" applyProtection="1">
      <alignment horizontal="center"/>
      <protection hidden="1"/>
    </xf>
    <xf numFmtId="0" fontId="9" fillId="4" borderId="32" xfId="0" applyFont="1" applyFill="1" applyBorder="1" applyAlignment="1" applyProtection="1">
      <protection hidden="1"/>
    </xf>
    <xf numFmtId="0" fontId="9" fillId="4" borderId="40" xfId="0" applyFont="1" applyFill="1" applyBorder="1" applyAlignment="1" applyProtection="1">
      <protection hidden="1"/>
    </xf>
    <xf numFmtId="0" fontId="9" fillId="4" borderId="41" xfId="0" applyFont="1" applyFill="1" applyBorder="1" applyAlignment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4" borderId="5" xfId="0" applyFont="1" applyFill="1" applyBorder="1" applyAlignment="1" applyProtection="1">
      <protection hidden="1"/>
    </xf>
    <xf numFmtId="0" fontId="9" fillId="4" borderId="25" xfId="0" applyFont="1" applyFill="1" applyBorder="1" applyAlignment="1" applyProtection="1">
      <protection hidden="1"/>
    </xf>
    <xf numFmtId="0" fontId="9" fillId="4" borderId="20" xfId="0" applyFont="1" applyFill="1" applyBorder="1" applyAlignment="1" applyProtection="1">
      <protection hidden="1"/>
    </xf>
    <xf numFmtId="0" fontId="9" fillId="4" borderId="29" xfId="0" applyFont="1" applyFill="1" applyBorder="1" applyAlignment="1" applyProtection="1">
      <protection hidden="1"/>
    </xf>
    <xf numFmtId="0" fontId="4" fillId="3" borderId="37" xfId="0" applyFont="1" applyFill="1" applyBorder="1" applyAlignment="1" applyProtection="1">
      <alignment horizontal="center"/>
      <protection locked="0"/>
    </xf>
    <xf numFmtId="0" fontId="4" fillId="3" borderId="38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protection hidden="1"/>
    </xf>
    <xf numFmtId="0" fontId="9" fillId="4" borderId="33" xfId="0" applyFont="1" applyFill="1" applyBorder="1" applyAlignment="1" applyProtection="1">
      <protection hidden="1"/>
    </xf>
    <xf numFmtId="0" fontId="9" fillId="4" borderId="34" xfId="0" applyFont="1" applyFill="1" applyBorder="1" applyAlignment="1" applyProtection="1">
      <protection hidden="1"/>
    </xf>
    <xf numFmtId="0" fontId="9" fillId="4" borderId="35" xfId="0" applyFont="1" applyFill="1" applyBorder="1" applyAlignment="1" applyProtection="1">
      <protection hidden="1"/>
    </xf>
    <xf numFmtId="0" fontId="6" fillId="2" borderId="36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16" fillId="0" borderId="49" xfId="0" applyFont="1" applyBorder="1" applyAlignment="1" applyProtection="1">
      <alignment horizontal="center"/>
      <protection hidden="1"/>
    </xf>
    <xf numFmtId="0" fontId="16" fillId="0" borderId="28" xfId="0" applyFont="1" applyBorder="1" applyAlignment="1" applyProtection="1">
      <alignment horizontal="center"/>
      <protection hidden="1"/>
    </xf>
    <xf numFmtId="0" fontId="16" fillId="0" borderId="52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protection hidden="1"/>
    </xf>
    <xf numFmtId="0" fontId="0" fillId="0" borderId="25" xfId="0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5" fillId="0" borderId="12" xfId="0" applyFont="1" applyBorder="1" applyAlignment="1" applyProtection="1">
      <alignment horizontal="center" vertical="center" textRotation="90" wrapText="1"/>
      <protection hidden="1"/>
    </xf>
    <xf numFmtId="0" fontId="5" fillId="0" borderId="30" xfId="0" applyFont="1" applyBorder="1" applyAlignment="1" applyProtection="1">
      <alignment horizontal="center" vertical="center" textRotation="90" wrapText="1"/>
      <protection hidden="1"/>
    </xf>
    <xf numFmtId="0" fontId="5" fillId="0" borderId="8" xfId="0" applyFont="1" applyBorder="1" applyAlignment="1" applyProtection="1">
      <alignment horizontal="center" vertical="center" textRotation="90" wrapText="1"/>
      <protection hidden="1"/>
    </xf>
    <xf numFmtId="0" fontId="3" fillId="0" borderId="42" xfId="0" applyNumberFormat="1" applyFont="1" applyBorder="1" applyAlignment="1" applyProtection="1">
      <alignment vertical="top"/>
      <protection hidden="1"/>
    </xf>
    <xf numFmtId="0" fontId="3" fillId="0" borderId="25" xfId="0" applyNumberFormat="1" applyFont="1" applyBorder="1" applyAlignment="1" applyProtection="1">
      <alignment vertical="top"/>
      <protection hidden="1"/>
    </xf>
    <xf numFmtId="0" fontId="0" fillId="0" borderId="20" xfId="0" applyBorder="1" applyAlignment="1">
      <alignment vertical="top"/>
    </xf>
    <xf numFmtId="0" fontId="5" fillId="2" borderId="27" xfId="0" applyFont="1" applyFill="1" applyBorder="1" applyAlignment="1" applyProtection="1">
      <alignment horizontal="center"/>
      <protection hidden="1"/>
    </xf>
    <xf numFmtId="0" fontId="5" fillId="2" borderId="44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textRotation="90"/>
      <protection locked="0"/>
    </xf>
    <xf numFmtId="0" fontId="0" fillId="0" borderId="2" xfId="0" applyBorder="1" applyAlignment="1" applyProtection="1">
      <protection hidden="1"/>
    </xf>
    <xf numFmtId="0" fontId="17" fillId="0" borderId="31" xfId="0" applyFont="1" applyBorder="1" applyAlignment="1" applyProtection="1">
      <protection hidden="1"/>
    </xf>
    <xf numFmtId="0" fontId="17" fillId="0" borderId="23" xfId="0" applyFont="1" applyBorder="1" applyAlignment="1" applyProtection="1">
      <protection hidden="1"/>
    </xf>
    <xf numFmtId="0" fontId="17" fillId="0" borderId="15" xfId="0" applyFont="1" applyBorder="1" applyAlignment="1" applyProtection="1">
      <protection hidden="1"/>
    </xf>
    <xf numFmtId="0" fontId="16" fillId="0" borderId="49" xfId="0" applyFont="1" applyBorder="1" applyAlignment="1" applyProtection="1">
      <protection hidden="1"/>
    </xf>
    <xf numFmtId="0" fontId="16" fillId="0" borderId="28" xfId="0" applyFont="1" applyBorder="1" applyAlignment="1" applyProtection="1">
      <protection hidden="1"/>
    </xf>
    <xf numFmtId="0" fontId="16" fillId="0" borderId="52" xfId="0" applyFont="1" applyBorder="1" applyAlignment="1" applyProtection="1">
      <protection hidden="1"/>
    </xf>
    <xf numFmtId="0" fontId="6" fillId="0" borderId="5" xfId="0" applyFont="1" applyBorder="1" applyAlignment="1" applyProtection="1">
      <protection hidden="1"/>
    </xf>
    <xf numFmtId="0" fontId="6" fillId="0" borderId="25" xfId="0" applyFont="1" applyBorder="1" applyAlignment="1" applyProtection="1">
      <protection hidden="1"/>
    </xf>
    <xf numFmtId="0" fontId="6" fillId="0" borderId="22" xfId="0" applyFont="1" applyBorder="1" applyAlignment="1" applyProtection="1">
      <protection hidden="1"/>
    </xf>
    <xf numFmtId="0" fontId="6" fillId="0" borderId="20" xfId="0" applyFont="1" applyBorder="1" applyAlignment="1" applyProtection="1">
      <protection hidden="1"/>
    </xf>
    <xf numFmtId="0" fontId="9" fillId="2" borderId="2" xfId="0" applyFont="1" applyFill="1" applyBorder="1" applyAlignment="1" applyProtection="1">
      <alignment textRotation="90"/>
      <protection hidden="1"/>
    </xf>
    <xf numFmtId="0" fontId="9" fillId="2" borderId="49" xfId="0" applyFont="1" applyFill="1" applyBorder="1" applyAlignment="1" applyProtection="1">
      <alignment horizontal="center"/>
      <protection hidden="1"/>
    </xf>
    <xf numFmtId="0" fontId="9" fillId="2" borderId="28" xfId="0" applyFont="1" applyFill="1" applyBorder="1" applyAlignment="1" applyProtection="1">
      <alignment horizontal="center"/>
      <protection hidden="1"/>
    </xf>
    <xf numFmtId="0" fontId="9" fillId="2" borderId="52" xfId="0" applyFont="1" applyFill="1" applyBorder="1" applyAlignment="1" applyProtection="1">
      <alignment horizontal="center"/>
      <protection hidden="1"/>
    </xf>
    <xf numFmtId="0" fontId="9" fillId="2" borderId="9" xfId="0" applyFont="1" applyFill="1" applyBorder="1" applyAlignment="1" applyProtection="1">
      <alignment horizontal="center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5" fillId="0" borderId="4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50" xfId="0" applyBorder="1" applyAlignment="1" applyProtection="1">
      <alignment wrapText="1"/>
      <protection hidden="1"/>
    </xf>
    <xf numFmtId="0" fontId="0" fillId="0" borderId="51" xfId="0" applyBorder="1" applyAlignment="1" applyProtection="1">
      <alignment wrapText="1"/>
      <protection hidden="1"/>
    </xf>
    <xf numFmtId="0" fontId="0" fillId="0" borderId="44" xfId="0" applyBorder="1" applyAlignment="1" applyProtection="1">
      <alignment wrapText="1"/>
      <protection hidden="1"/>
    </xf>
    <xf numFmtId="0" fontId="0" fillId="0" borderId="46" xfId="0" applyBorder="1" applyAlignment="1" applyProtection="1">
      <alignment wrapText="1"/>
      <protection hidden="1"/>
    </xf>
    <xf numFmtId="3" fontId="4" fillId="2" borderId="24" xfId="0" applyNumberFormat="1" applyFont="1" applyFill="1" applyBorder="1" applyAlignment="1" applyProtection="1">
      <alignment horizontal="center"/>
      <protection hidden="1"/>
    </xf>
    <xf numFmtId="3" fontId="4" fillId="2" borderId="1" xfId="0" applyNumberFormat="1" applyFont="1" applyFill="1" applyBorder="1" applyAlignment="1" applyProtection="1">
      <alignment horizontal="center"/>
      <protection hidden="1"/>
    </xf>
    <xf numFmtId="3" fontId="4" fillId="2" borderId="4" xfId="0" applyNumberFormat="1" applyFont="1" applyFill="1" applyBorder="1" applyAlignment="1" applyProtection="1">
      <alignment horizontal="center"/>
      <protection hidden="1"/>
    </xf>
    <xf numFmtId="3" fontId="4" fillId="2" borderId="0" xfId="0" applyNumberFormat="1" applyFont="1" applyFill="1" applyBorder="1" applyAlignment="1" applyProtection="1">
      <alignment horizontal="center"/>
      <protection hidden="1"/>
    </xf>
    <xf numFmtId="3" fontId="4" fillId="2" borderId="3" xfId="0" applyNumberFormat="1" applyFont="1" applyFill="1" applyBorder="1" applyAlignment="1" applyProtection="1">
      <alignment horizontal="center"/>
      <protection hidden="1"/>
    </xf>
    <xf numFmtId="3" fontId="4" fillId="2" borderId="9" xfId="0" applyNumberFormat="1" applyFont="1" applyFill="1" applyBorder="1" applyAlignment="1" applyProtection="1">
      <alignment horizontal="center"/>
      <protection hidden="1"/>
    </xf>
    <xf numFmtId="3" fontId="4" fillId="2" borderId="10" xfId="0" applyNumberFormat="1" applyFont="1" applyFill="1" applyBorder="1" applyAlignment="1" applyProtection="1">
      <alignment horizontal="center"/>
      <protection hidden="1"/>
    </xf>
    <xf numFmtId="3" fontId="4" fillId="2" borderId="11" xfId="0" applyNumberFormat="1" applyFont="1" applyFill="1" applyBorder="1" applyAlignment="1" applyProtection="1">
      <alignment horizontal="center"/>
      <protection hidden="1"/>
    </xf>
    <xf numFmtId="0" fontId="5" fillId="2" borderId="49" xfId="0" applyFont="1" applyFill="1" applyBorder="1" applyAlignment="1" applyProtection="1">
      <alignment horizontal="center"/>
      <protection hidden="1"/>
    </xf>
    <xf numFmtId="0" fontId="5" fillId="2" borderId="28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32" fillId="0" borderId="42" xfId="0" applyFont="1" applyBorder="1" applyAlignment="1" applyProtection="1">
      <alignment horizontal="center"/>
      <protection hidden="1"/>
    </xf>
    <xf numFmtId="0" fontId="32" fillId="0" borderId="25" xfId="0" applyFont="1" applyBorder="1" applyAlignment="1" applyProtection="1">
      <alignment horizontal="center"/>
      <protection hidden="1"/>
    </xf>
    <xf numFmtId="0" fontId="32" fillId="0" borderId="29" xfId="0" applyFont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protection hidden="1"/>
    </xf>
    <xf numFmtId="0" fontId="9" fillId="2" borderId="25" xfId="0" applyFont="1" applyFill="1" applyBorder="1" applyAlignment="1" applyProtection="1">
      <protection hidden="1"/>
    </xf>
    <xf numFmtId="0" fontId="9" fillId="2" borderId="20" xfId="0" applyFont="1" applyFill="1" applyBorder="1" applyAlignment="1" applyProtection="1">
      <protection hidden="1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7" fillId="0" borderId="49" xfId="0" applyFont="1" applyBorder="1" applyAlignment="1" applyProtection="1">
      <alignment horizontal="left" vertical="top"/>
      <protection hidden="1"/>
    </xf>
    <xf numFmtId="0" fontId="7" fillId="0" borderId="28" xfId="0" applyFont="1" applyBorder="1" applyAlignment="1" applyProtection="1">
      <alignment horizontal="left" vertical="top"/>
      <protection hidden="1"/>
    </xf>
    <xf numFmtId="0" fontId="7" fillId="0" borderId="22" xfId="0" applyFont="1" applyBorder="1" applyAlignment="1" applyProtection="1">
      <alignment horizontal="left" vertical="top"/>
      <protection hidden="1"/>
    </xf>
    <xf numFmtId="0" fontId="7" fillId="0" borderId="4" xfId="0" applyFont="1" applyBorder="1" applyAlignment="1" applyProtection="1">
      <alignment horizontal="left" vertical="top"/>
      <protection hidden="1"/>
    </xf>
    <xf numFmtId="0" fontId="7" fillId="0" borderId="0" xfId="0" applyFont="1" applyBorder="1" applyAlignment="1" applyProtection="1">
      <alignment horizontal="left" vertical="top"/>
      <protection hidden="1"/>
    </xf>
    <xf numFmtId="0" fontId="7" fillId="0" borderId="50" xfId="0" applyFont="1" applyBorder="1" applyAlignment="1" applyProtection="1">
      <alignment horizontal="left" vertical="top"/>
      <protection hidden="1"/>
    </xf>
    <xf numFmtId="0" fontId="7" fillId="0" borderId="51" xfId="0" applyFont="1" applyBorder="1" applyAlignment="1" applyProtection="1">
      <alignment horizontal="left" vertical="top"/>
      <protection hidden="1"/>
    </xf>
    <xf numFmtId="0" fontId="7" fillId="0" borderId="44" xfId="0" applyFont="1" applyBorder="1" applyAlignment="1" applyProtection="1">
      <alignment horizontal="left" vertical="top"/>
      <protection hidden="1"/>
    </xf>
    <xf numFmtId="0" fontId="7" fillId="0" borderId="46" xfId="0" applyFont="1" applyBorder="1" applyAlignment="1" applyProtection="1">
      <alignment horizontal="left" vertical="top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50" xfId="0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0" fillId="2" borderId="49" xfId="0" applyFill="1" applyBorder="1" applyAlignment="1" applyProtection="1">
      <protection hidden="1"/>
    </xf>
    <xf numFmtId="0" fontId="0" fillId="2" borderId="28" xfId="0" applyFill="1" applyBorder="1" applyAlignment="1" applyProtection="1">
      <protection hidden="1"/>
    </xf>
    <xf numFmtId="0" fontId="0" fillId="2" borderId="22" xfId="0" applyFill="1" applyBorder="1" applyAlignment="1" applyProtection="1">
      <protection hidden="1"/>
    </xf>
    <xf numFmtId="0" fontId="12" fillId="0" borderId="42" xfId="0" applyNumberFormat="1" applyFont="1" applyBorder="1" applyAlignment="1" applyProtection="1">
      <alignment horizontal="left" vertical="top"/>
      <protection hidden="1"/>
    </xf>
    <xf numFmtId="0" fontId="12" fillId="0" borderId="25" xfId="0" applyNumberFormat="1" applyFont="1" applyBorder="1" applyAlignment="1" applyProtection="1">
      <alignment horizontal="left" vertical="top"/>
      <protection hidden="1"/>
    </xf>
    <xf numFmtId="0" fontId="12" fillId="0" borderId="20" xfId="0" applyNumberFormat="1" applyFont="1" applyBorder="1" applyAlignment="1" applyProtection="1">
      <alignment horizontal="left" vertical="top"/>
      <protection hidden="1"/>
    </xf>
    <xf numFmtId="0" fontId="3" fillId="0" borderId="42" xfId="0" applyNumberFormat="1" applyFont="1" applyBorder="1" applyAlignment="1" applyProtection="1">
      <alignment horizontal="left" vertical="top"/>
      <protection hidden="1"/>
    </xf>
    <xf numFmtId="0" fontId="3" fillId="0" borderId="25" xfId="0" applyNumberFormat="1" applyFont="1" applyBorder="1" applyAlignment="1" applyProtection="1">
      <alignment horizontal="left" vertical="top"/>
      <protection hidden="1"/>
    </xf>
    <xf numFmtId="0" fontId="11" fillId="0" borderId="4" xfId="0" applyNumberFormat="1" applyFont="1" applyBorder="1" applyAlignment="1" applyProtection="1">
      <alignment horizontal="center"/>
      <protection hidden="1"/>
    </xf>
    <xf numFmtId="0" fontId="11" fillId="0" borderId="0" xfId="0" applyNumberFormat="1" applyFont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0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0" fontId="30" fillId="2" borderId="1" xfId="0" applyFont="1" applyFill="1" applyBorder="1" applyAlignment="1" applyProtection="1">
      <alignment horizontal="center"/>
      <protection hidden="1"/>
    </xf>
    <xf numFmtId="0" fontId="30" fillId="2" borderId="0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textRotation="90"/>
      <protection locked="0"/>
    </xf>
    <xf numFmtId="0" fontId="9" fillId="7" borderId="5" xfId="0" applyFont="1" applyFill="1" applyBorder="1" applyAlignment="1" applyProtection="1">
      <alignment horizontal="center"/>
      <protection hidden="1"/>
    </xf>
    <xf numFmtId="0" fontId="9" fillId="7" borderId="25" xfId="0" applyFont="1" applyFill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protection hidden="1"/>
    </xf>
    <xf numFmtId="0" fontId="0" fillId="7" borderId="28" xfId="0" applyFill="1" applyBorder="1" applyAlignment="1" applyProtection="1">
      <protection hidden="1"/>
    </xf>
    <xf numFmtId="0" fontId="4" fillId="2" borderId="31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32" fillId="0" borderId="40" xfId="0" applyFont="1" applyBorder="1" applyAlignment="1" applyProtection="1">
      <alignment horizontal="center"/>
      <protection hidden="1"/>
    </xf>
    <xf numFmtId="0" fontId="32" fillId="0" borderId="41" xfId="0" applyFont="1" applyBorder="1" applyAlignment="1" applyProtection="1">
      <alignment horizontal="center"/>
      <protection hidden="1"/>
    </xf>
    <xf numFmtId="0" fontId="28" fillId="2" borderId="9" xfId="0" applyFont="1" applyFill="1" applyBorder="1" applyAlignment="1" applyProtection="1">
      <alignment horizontal="center"/>
      <protection hidden="1"/>
    </xf>
    <xf numFmtId="0" fontId="28" fillId="2" borderId="10" xfId="0" applyFont="1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protection hidden="1"/>
    </xf>
    <xf numFmtId="0" fontId="11" fillId="2" borderId="0" xfId="0" applyFont="1" applyFill="1" applyBorder="1" applyAlignment="1" applyProtection="1">
      <alignment horizontal="center" wrapText="1"/>
      <protection hidden="1"/>
    </xf>
    <xf numFmtId="0" fontId="11" fillId="2" borderId="3" xfId="0" applyFont="1" applyFill="1" applyBorder="1" applyAlignment="1" applyProtection="1">
      <alignment horizontal="center" wrapText="1"/>
      <protection hidden="1"/>
    </xf>
    <xf numFmtId="0" fontId="21" fillId="0" borderId="31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33" fillId="7" borderId="45" xfId="0" applyFont="1" applyFill="1" applyBorder="1" applyAlignment="1" applyProtection="1">
      <alignment horizontal="center"/>
      <protection hidden="1"/>
    </xf>
    <xf numFmtId="0" fontId="33" fillId="7" borderId="40" xfId="0" applyFont="1" applyFill="1" applyBorder="1" applyAlignment="1" applyProtection="1">
      <alignment horizontal="center"/>
      <protection hidden="1"/>
    </xf>
    <xf numFmtId="0" fontId="33" fillId="7" borderId="41" xfId="0" applyFont="1" applyFill="1" applyBorder="1" applyAlignment="1" applyProtection="1">
      <alignment horizontal="center"/>
      <protection hidden="1"/>
    </xf>
    <xf numFmtId="0" fontId="33" fillId="7" borderId="44" xfId="0" applyFont="1" applyFill="1" applyBorder="1" applyAlignment="1" applyProtection="1">
      <protection hidden="1"/>
    </xf>
    <xf numFmtId="0" fontId="33" fillId="7" borderId="39" xfId="0" applyFont="1" applyFill="1" applyBorder="1" applyAlignment="1" applyProtection="1">
      <protection hidden="1"/>
    </xf>
    <xf numFmtId="0" fontId="32" fillId="0" borderId="17" xfId="0" applyFont="1" applyBorder="1" applyAlignment="1" applyProtection="1">
      <alignment horizontal="center"/>
      <protection hidden="1"/>
    </xf>
    <xf numFmtId="0" fontId="32" fillId="0" borderId="47" xfId="0" applyFont="1" applyBorder="1" applyAlignment="1" applyProtection="1">
      <alignment horizontal="center"/>
      <protection hidden="1"/>
    </xf>
    <xf numFmtId="0" fontId="32" fillId="0" borderId="48" xfId="0" applyFont="1" applyBorder="1" applyAlignment="1" applyProtection="1">
      <alignment horizontal="center"/>
      <protection hidden="1"/>
    </xf>
    <xf numFmtId="0" fontId="5" fillId="7" borderId="31" xfId="0" applyFont="1" applyFill="1" applyBorder="1" applyAlignment="1" applyProtection="1">
      <alignment horizontal="center"/>
      <protection hidden="1"/>
    </xf>
    <xf numFmtId="0" fontId="5" fillId="7" borderId="23" xfId="0" applyFont="1" applyFill="1" applyBorder="1" applyAlignment="1" applyProtection="1">
      <alignment horizontal="center"/>
      <protection hidden="1"/>
    </xf>
    <xf numFmtId="0" fontId="5" fillId="7" borderId="15" xfId="0" applyFont="1" applyFill="1" applyBorder="1" applyAlignment="1" applyProtection="1">
      <alignment horizontal="center"/>
      <protection hidden="1"/>
    </xf>
    <xf numFmtId="0" fontId="9" fillId="7" borderId="5" xfId="0" applyFont="1" applyFill="1" applyBorder="1" applyAlignment="1" applyProtection="1">
      <alignment horizontal="center"/>
    </xf>
    <xf numFmtId="0" fontId="9" fillId="7" borderId="25" xfId="0" applyFont="1" applyFill="1" applyBorder="1" applyAlignment="1" applyProtection="1">
      <alignment horizontal="center"/>
    </xf>
    <xf numFmtId="0" fontId="9" fillId="7" borderId="29" xfId="0" applyFont="1" applyFill="1" applyBorder="1" applyAlignment="1" applyProtection="1">
      <alignment horizontal="center"/>
    </xf>
    <xf numFmtId="0" fontId="16" fillId="2" borderId="13" xfId="0" applyNumberFormat="1" applyFont="1" applyFill="1" applyBorder="1" applyAlignment="1" applyProtection="1">
      <alignment horizontal="center" wrapText="1"/>
      <protection hidden="1"/>
    </xf>
    <xf numFmtId="0" fontId="16" fillId="2" borderId="28" xfId="0" applyNumberFormat="1" applyFont="1" applyFill="1" applyBorder="1" applyAlignment="1" applyProtection="1">
      <alignment horizontal="center" wrapText="1"/>
      <protection hidden="1"/>
    </xf>
    <xf numFmtId="0" fontId="16" fillId="2" borderId="22" xfId="0" applyNumberFormat="1" applyFont="1" applyFill="1" applyBorder="1" applyAlignment="1" applyProtection="1">
      <alignment horizontal="center" wrapText="1"/>
      <protection hidden="1"/>
    </xf>
    <xf numFmtId="0" fontId="16" fillId="2" borderId="27" xfId="0" applyNumberFormat="1" applyFont="1" applyFill="1" applyBorder="1" applyAlignment="1" applyProtection="1">
      <alignment horizontal="center" wrapText="1"/>
      <protection hidden="1"/>
    </xf>
    <xf numFmtId="0" fontId="16" fillId="2" borderId="44" xfId="0" applyNumberFormat="1" applyFont="1" applyFill="1" applyBorder="1" applyAlignment="1" applyProtection="1">
      <alignment horizontal="center" wrapText="1"/>
      <protection hidden="1"/>
    </xf>
    <xf numFmtId="0" fontId="16" fillId="2" borderId="46" xfId="0" applyNumberFormat="1" applyFont="1" applyFill="1" applyBorder="1" applyAlignment="1" applyProtection="1">
      <alignment horizontal="center" wrapText="1"/>
      <protection hidden="1"/>
    </xf>
    <xf numFmtId="0" fontId="22" fillId="2" borderId="24" xfId="0" applyFont="1" applyFill="1" applyBorder="1" applyAlignment="1" applyProtection="1">
      <alignment horizontal="center"/>
      <protection hidden="1"/>
    </xf>
    <xf numFmtId="0" fontId="22" fillId="2" borderId="16" xfId="0" applyFont="1" applyFill="1" applyBorder="1" applyAlignment="1" applyProtection="1">
      <alignment horizontal="center"/>
      <protection hidden="1"/>
    </xf>
    <xf numFmtId="49" fontId="25" fillId="0" borderId="43" xfId="0" applyNumberFormat="1" applyFont="1" applyBorder="1" applyAlignment="1" applyProtection="1">
      <alignment horizontal="center"/>
      <protection hidden="1"/>
    </xf>
    <xf numFmtId="49" fontId="25" fillId="0" borderId="34" xfId="0" applyNumberFormat="1" applyFont="1" applyBorder="1" applyAlignment="1" applyProtection="1">
      <alignment horizontal="center"/>
      <protection hidden="1"/>
    </xf>
    <xf numFmtId="49" fontId="25" fillId="0" borderId="35" xfId="0" applyNumberFormat="1" applyFont="1" applyBorder="1" applyAlignment="1" applyProtection="1">
      <alignment horizontal="center"/>
      <protection hidden="1"/>
    </xf>
    <xf numFmtId="0" fontId="32" fillId="0" borderId="31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2" fillId="0" borderId="15" xfId="0" applyFont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21" fillId="2" borderId="31" xfId="0" applyFont="1" applyFill="1" applyBorder="1" applyAlignment="1" applyProtection="1">
      <alignment horizontal="center"/>
      <protection hidden="1"/>
    </xf>
    <xf numFmtId="0" fontId="21" fillId="2" borderId="15" xfId="0" applyFont="1" applyFill="1" applyBorder="1" applyAlignment="1" applyProtection="1">
      <alignment horizontal="center"/>
      <protection hidden="1"/>
    </xf>
    <xf numFmtId="44" fontId="29" fillId="2" borderId="31" xfId="2" applyFont="1" applyFill="1" applyBorder="1" applyAlignment="1" applyProtection="1">
      <alignment horizontal="center"/>
      <protection hidden="1"/>
    </xf>
    <xf numFmtId="44" fontId="29" fillId="2" borderId="23" xfId="2" applyFont="1" applyFill="1" applyBorder="1" applyAlignment="1" applyProtection="1">
      <alignment horizontal="center"/>
      <protection hidden="1"/>
    </xf>
    <xf numFmtId="44" fontId="29" fillId="2" borderId="15" xfId="2" applyFont="1" applyFill="1" applyBorder="1" applyAlignment="1" applyProtection="1">
      <alignment horizontal="center"/>
      <protection hidden="1"/>
    </xf>
    <xf numFmtId="0" fontId="28" fillId="2" borderId="31" xfId="0" applyFont="1" applyFill="1" applyBorder="1" applyAlignment="1" applyProtection="1">
      <alignment horizontal="center"/>
      <protection hidden="1"/>
    </xf>
    <xf numFmtId="0" fontId="28" fillId="2" borderId="23" xfId="0" applyFont="1" applyFill="1" applyBorder="1" applyAlignment="1" applyProtection="1">
      <alignment horizontal="center"/>
      <protection hidden="1"/>
    </xf>
    <xf numFmtId="0" fontId="28" fillId="2" borderId="15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Valuta" xfId="2" builtinId="4"/>
  </cellStyles>
  <dxfs count="8">
    <dxf>
      <fill>
        <patternFill>
          <bgColor indexed="26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9"/>
      </font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219075</xdr:colOff>
      <xdr:row>27</xdr:row>
      <xdr:rowOff>76200</xdr:rowOff>
    </xdr:from>
    <xdr:to>
      <xdr:col>51</xdr:col>
      <xdr:colOff>171450</xdr:colOff>
      <xdr:row>36</xdr:row>
      <xdr:rowOff>0</xdr:rowOff>
    </xdr:to>
    <xdr:sp macro="" textlink="">
      <xdr:nvSpPr>
        <xdr:cNvPr id="2200" name="Text Box 1"/>
        <xdr:cNvSpPr txBox="1">
          <a:spLocks noChangeArrowheads="1"/>
        </xdr:cNvSpPr>
      </xdr:nvSpPr>
      <xdr:spPr bwMode="auto">
        <a:xfrm>
          <a:off x="3086100" y="5019675"/>
          <a:ext cx="3238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219075</xdr:colOff>
      <xdr:row>88</xdr:row>
      <xdr:rowOff>0</xdr:rowOff>
    </xdr:from>
    <xdr:to>
      <xdr:col>51</xdr:col>
      <xdr:colOff>171450</xdr:colOff>
      <xdr:row>89</xdr:row>
      <xdr:rowOff>0</xdr:rowOff>
    </xdr:to>
    <xdr:sp macro="" textlink="">
      <xdr:nvSpPr>
        <xdr:cNvPr id="2201" name="Text Box 86"/>
        <xdr:cNvSpPr txBox="1">
          <a:spLocks noChangeArrowheads="1"/>
        </xdr:cNvSpPr>
      </xdr:nvSpPr>
      <xdr:spPr bwMode="auto">
        <a:xfrm>
          <a:off x="3086100" y="14382750"/>
          <a:ext cx="323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85</xdr:col>
      <xdr:colOff>0</xdr:colOff>
      <xdr:row>3</xdr:row>
      <xdr:rowOff>85725</xdr:rowOff>
    </xdr:from>
    <xdr:to>
      <xdr:col>88</xdr:col>
      <xdr:colOff>114300</xdr:colOff>
      <xdr:row>7</xdr:row>
      <xdr:rowOff>171450</xdr:rowOff>
    </xdr:to>
    <xdr:pic>
      <xdr:nvPicPr>
        <xdr:cNvPr id="2202" name="Picture 2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810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85</xdr:col>
      <xdr:colOff>0</xdr:colOff>
      <xdr:row>50</xdr:row>
      <xdr:rowOff>19050</xdr:rowOff>
    </xdr:from>
    <xdr:to>
      <xdr:col>88</xdr:col>
      <xdr:colOff>114300</xdr:colOff>
      <xdr:row>54</xdr:row>
      <xdr:rowOff>104775</xdr:rowOff>
    </xdr:to>
    <xdr:pic>
      <xdr:nvPicPr>
        <xdr:cNvPr id="2203" name="Picture 2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077200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\Documents\MH%20Konsult\Aktivitetsst&#246;d%202014\Sk&#229;ne%20-%20Blekinge%20-%20Halland\N&#196;RVAROKORT%202014%20-%20Tomelilla%20kommun%20-%20&#246;vri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ÖR 2015"/>
      <sheetName val="INFÖR 2014"/>
      <sheetName val="MANUAL"/>
      <sheetName val="BESTÄMMELSER TOMELILLA KOMMUN"/>
      <sheetName val="REGISTER"/>
      <sheetName val="KORT 1"/>
      <sheetName val="KORT 2"/>
      <sheetName val="KORT 3"/>
    </sheetNames>
    <sheetDataSet>
      <sheetData sheetId="0"/>
      <sheetData sheetId="1"/>
      <sheetData sheetId="2"/>
      <sheetData sheetId="3"/>
      <sheetData sheetId="4">
        <row r="28">
          <cell r="DA28">
            <v>1</v>
          </cell>
        </row>
        <row r="29">
          <cell r="DA29" t="str">
            <v>X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N740"/>
  <sheetViews>
    <sheetView showGridLines="0" showRowColHeaders="0" showZeros="0" tabSelected="1" zoomScaleNormal="100" workbookViewId="0">
      <selection activeCell="BC38" sqref="BC38"/>
    </sheetView>
  </sheetViews>
  <sheetFormatPr defaultRowHeight="12.75" zeroHeight="1" x14ac:dyDescent="0.2"/>
  <cols>
    <col min="1" max="1" width="5.7109375" style="55" customWidth="1"/>
    <col min="2" max="2" width="35.7109375" style="2" customWidth="1"/>
    <col min="3" max="3" width="9.140625" style="2" hidden="1" customWidth="1"/>
    <col min="4" max="4" width="5" style="2" hidden="1" customWidth="1"/>
    <col min="5" max="5" width="7" style="2" hidden="1" customWidth="1"/>
    <col min="6" max="6" width="10.7109375" style="2" customWidth="1"/>
    <col min="7" max="7" width="9.140625" style="2"/>
    <col min="8" max="8" width="1.85546875" style="2" hidden="1" customWidth="1"/>
    <col min="9" max="30" width="2.7109375" style="2" hidden="1" customWidth="1"/>
    <col min="31" max="42" width="9.140625" style="2" hidden="1" customWidth="1"/>
    <col min="43" max="43" width="9.140625" style="2"/>
    <col min="44" max="44" width="25.7109375" style="2" customWidth="1"/>
    <col min="45" max="45" width="9.140625" style="2"/>
    <col min="46" max="46" width="10.7109375" style="2" customWidth="1"/>
    <col min="47" max="48" width="10.140625" style="2" customWidth="1"/>
    <col min="49" max="49" width="25.7109375" style="2" customWidth="1"/>
    <col min="50" max="57" width="9.140625" style="2"/>
    <col min="58" max="222" width="9.140625" style="2" hidden="1" customWidth="1"/>
    <col min="223" max="239" width="9.140625" style="2"/>
    <col min="240" max="241" width="0" style="2" hidden="1" customWidth="1"/>
    <col min="242" max="246" width="9.140625" style="2"/>
    <col min="247" max="247" width="0" style="2" hidden="1" customWidth="1"/>
    <col min="248" max="16384" width="9.140625" style="2"/>
  </cols>
  <sheetData>
    <row r="1" spans="1:248" x14ac:dyDescent="0.2">
      <c r="A1" s="38"/>
      <c r="B1" s="171"/>
      <c r="C1" s="39"/>
      <c r="D1" s="1"/>
      <c r="E1" s="1"/>
      <c r="F1" s="68" t="s">
        <v>31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43" t="s">
        <v>64</v>
      </c>
      <c r="AR1" s="144"/>
      <c r="AS1" s="144"/>
      <c r="AT1" s="145" t="s">
        <v>65</v>
      </c>
      <c r="AU1" s="144"/>
      <c r="AV1" s="144"/>
      <c r="AW1" s="146"/>
      <c r="AX1" s="1"/>
      <c r="AY1" s="1"/>
      <c r="AZ1" s="1"/>
      <c r="BA1" s="1"/>
      <c r="BB1" s="1"/>
      <c r="BC1" s="1"/>
      <c r="BD1" s="1"/>
      <c r="BE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ht="13.5" thickBot="1" x14ac:dyDescent="0.25">
      <c r="A2" s="38"/>
      <c r="B2" s="172"/>
      <c r="C2" s="4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43" t="s">
        <v>66</v>
      </c>
      <c r="AR2" s="144"/>
      <c r="AS2" s="144"/>
      <c r="AT2" s="145" t="s">
        <v>67</v>
      </c>
      <c r="AU2" s="144"/>
      <c r="AV2" s="144"/>
      <c r="AW2" s="146"/>
      <c r="AX2" s="1"/>
      <c r="AY2" s="1"/>
      <c r="AZ2" s="1"/>
      <c r="BA2" s="1"/>
      <c r="BB2" s="1"/>
      <c r="BC2" s="1"/>
      <c r="BD2" s="1"/>
      <c r="BE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ht="13.5" thickBot="1" x14ac:dyDescent="0.25">
      <c r="A3" s="155"/>
      <c r="B3" s="134" t="s">
        <v>19</v>
      </c>
      <c r="C3" s="41"/>
      <c r="D3" s="1"/>
      <c r="E3" s="1"/>
      <c r="F3" s="1"/>
      <c r="G3" s="1"/>
      <c r="H3" s="72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14</v>
      </c>
      <c r="O3" s="72">
        <v>16</v>
      </c>
      <c r="P3" s="72">
        <v>9</v>
      </c>
      <c r="Q3" s="72">
        <v>10</v>
      </c>
      <c r="R3" s="72">
        <v>11</v>
      </c>
      <c r="S3" s="72">
        <v>12</v>
      </c>
      <c r="T3" s="72">
        <v>18</v>
      </c>
      <c r="U3" s="72">
        <v>19</v>
      </c>
      <c r="V3" s="79">
        <v>20</v>
      </c>
      <c r="W3" s="72">
        <v>21</v>
      </c>
      <c r="X3" s="72">
        <v>22</v>
      </c>
      <c r="Y3" s="72">
        <v>23</v>
      </c>
      <c r="Z3" s="72">
        <v>24</v>
      </c>
      <c r="AA3" s="72">
        <v>25</v>
      </c>
      <c r="AB3" s="72">
        <v>26</v>
      </c>
      <c r="AC3" s="94"/>
      <c r="AD3" s="9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38"/>
      <c r="AR3" s="153" t="s">
        <v>55</v>
      </c>
      <c r="AS3" s="153"/>
      <c r="AT3" s="153"/>
      <c r="AU3" s="153"/>
      <c r="AV3" s="153"/>
      <c r="AW3" s="153"/>
      <c r="AX3" s="154"/>
      <c r="AY3" s="1"/>
      <c r="AZ3" s="1"/>
      <c r="BA3" s="1"/>
      <c r="BB3" s="1"/>
      <c r="BC3" s="1"/>
      <c r="BD3" s="1"/>
      <c r="BE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ht="19.5" thickBot="1" x14ac:dyDescent="0.25">
      <c r="A4" s="156"/>
      <c r="B4" s="139" t="s">
        <v>20</v>
      </c>
      <c r="C4" s="42" t="s">
        <v>21</v>
      </c>
      <c r="D4" s="43">
        <v>44926</v>
      </c>
      <c r="E4" s="1"/>
      <c r="F4" s="44" t="s">
        <v>25</v>
      </c>
      <c r="G4" s="44" t="s">
        <v>56</v>
      </c>
      <c r="H4" s="69">
        <v>1</v>
      </c>
      <c r="I4" s="45">
        <v>2</v>
      </c>
      <c r="J4" s="45">
        <v>3</v>
      </c>
      <c r="K4" s="45">
        <v>4</v>
      </c>
      <c r="L4" s="45">
        <v>5</v>
      </c>
      <c r="M4" s="45">
        <v>6</v>
      </c>
      <c r="N4" s="45">
        <v>7</v>
      </c>
      <c r="O4" s="45">
        <v>8</v>
      </c>
      <c r="P4" s="45">
        <v>9</v>
      </c>
      <c r="Q4" s="45">
        <v>10</v>
      </c>
      <c r="R4" s="45">
        <v>11</v>
      </c>
      <c r="S4" s="70">
        <v>12</v>
      </c>
      <c r="T4" s="45"/>
      <c r="U4" s="45">
        <v>19</v>
      </c>
      <c r="V4" s="38">
        <v>20</v>
      </c>
      <c r="W4" s="45">
        <v>21</v>
      </c>
      <c r="X4" s="45">
        <v>22</v>
      </c>
      <c r="Y4" s="45">
        <v>23</v>
      </c>
      <c r="Z4" s="45">
        <v>24</v>
      </c>
      <c r="AA4" s="45">
        <v>25</v>
      </c>
      <c r="AB4" s="45">
        <v>26</v>
      </c>
      <c r="AC4" s="38"/>
      <c r="AD4" s="38"/>
      <c r="AE4" s="1"/>
      <c r="AF4" s="157" t="s">
        <v>27</v>
      </c>
      <c r="AG4" s="158"/>
      <c r="AH4" s="158"/>
      <c r="AI4" s="159"/>
      <c r="AJ4" s="1"/>
      <c r="AK4" s="166" t="s">
        <v>26</v>
      </c>
      <c r="AL4" s="166"/>
      <c r="AM4" s="166"/>
      <c r="AN4" s="166"/>
      <c r="AO4" s="1"/>
      <c r="AP4" s="1"/>
      <c r="AQ4" s="49" t="s">
        <v>11</v>
      </c>
      <c r="AR4" s="137" t="s">
        <v>45</v>
      </c>
      <c r="AS4" s="131" t="s">
        <v>46</v>
      </c>
      <c r="AT4" s="131" t="s">
        <v>47</v>
      </c>
      <c r="AU4" s="131" t="s">
        <v>48</v>
      </c>
      <c r="AV4" s="131" t="s">
        <v>49</v>
      </c>
      <c r="AW4" s="131" t="s">
        <v>50</v>
      </c>
      <c r="AX4" s="132" t="s">
        <v>51</v>
      </c>
      <c r="AY4" s="1"/>
      <c r="AZ4" s="1"/>
      <c r="BA4" s="1"/>
      <c r="BB4" s="1"/>
      <c r="BC4" s="1"/>
      <c r="BD4" s="1"/>
      <c r="BE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</row>
    <row r="5" spans="1:248" x14ac:dyDescent="0.2">
      <c r="A5" s="46">
        <v>1</v>
      </c>
      <c r="B5" s="147"/>
      <c r="C5" s="47">
        <f>MAX(H5:AB5)</f>
        <v>0</v>
      </c>
      <c r="D5" s="48"/>
      <c r="E5" s="74"/>
      <c r="F5" s="14"/>
      <c r="G5" s="113"/>
      <c r="H5" s="49">
        <f t="shared" ref="H5:H68" si="0">(IF(AND($F5=1,G5=1),1,0))*H$4</f>
        <v>0</v>
      </c>
      <c r="I5" s="49">
        <f t="shared" ref="I5:I68" si="1">(IF(AND($F5=2,G5=1),1,0))*I$4</f>
        <v>0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73"/>
      <c r="U5" s="49"/>
      <c r="V5" s="49"/>
      <c r="W5" s="49"/>
      <c r="X5" s="49"/>
      <c r="Y5" s="49"/>
      <c r="Z5" s="49"/>
      <c r="AA5" s="60"/>
      <c r="AB5" s="60"/>
      <c r="AC5" s="60"/>
      <c r="AD5" s="60"/>
      <c r="AE5" s="1"/>
      <c r="AF5" s="50">
        <v>1</v>
      </c>
      <c r="AG5" s="163" t="s">
        <v>60</v>
      </c>
      <c r="AH5" s="164"/>
      <c r="AI5" s="165"/>
      <c r="AJ5" s="1"/>
      <c r="AK5" s="167" t="s">
        <v>41</v>
      </c>
      <c r="AL5" s="168"/>
      <c r="AM5" s="168"/>
      <c r="AN5" s="169"/>
      <c r="AO5" s="1"/>
      <c r="AP5" s="1"/>
      <c r="AQ5" s="136"/>
      <c r="AR5" s="117"/>
      <c r="AS5" s="117"/>
      <c r="AT5" s="117"/>
      <c r="AU5" s="117"/>
      <c r="AV5" s="117"/>
      <c r="AW5" s="117"/>
      <c r="AX5" s="118"/>
      <c r="AY5" s="1"/>
      <c r="AZ5" s="1"/>
      <c r="BA5" s="1"/>
      <c r="BB5" s="1"/>
      <c r="BC5" s="1"/>
      <c r="BD5" s="1"/>
      <c r="BE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pans="1:248" x14ac:dyDescent="0.2">
      <c r="A6" s="46">
        <v>2</v>
      </c>
      <c r="B6" s="148"/>
      <c r="C6" s="47">
        <f t="shared" ref="C6:C69" si="2">MAX(H6:AB6)</f>
        <v>0</v>
      </c>
      <c r="D6" s="48"/>
      <c r="E6" s="74"/>
      <c r="F6" s="14"/>
      <c r="G6" s="113"/>
      <c r="H6" s="49">
        <f t="shared" si="0"/>
        <v>0</v>
      </c>
      <c r="I6" s="49">
        <f t="shared" si="1"/>
        <v>0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73"/>
      <c r="U6" s="49"/>
      <c r="V6" s="49"/>
      <c r="W6" s="49"/>
      <c r="X6" s="49"/>
      <c r="Y6" s="49"/>
      <c r="Z6" s="49"/>
      <c r="AA6" s="60"/>
      <c r="AB6" s="60"/>
      <c r="AC6" s="60"/>
      <c r="AD6" s="60"/>
      <c r="AE6" s="1"/>
      <c r="AF6" s="51">
        <v>2</v>
      </c>
      <c r="AG6" s="167" t="s">
        <v>61</v>
      </c>
      <c r="AH6" s="168"/>
      <c r="AI6" s="170"/>
      <c r="AJ6" s="1"/>
      <c r="AK6" s="167" t="s">
        <v>42</v>
      </c>
      <c r="AL6" s="168"/>
      <c r="AM6" s="168"/>
      <c r="AN6" s="169"/>
      <c r="AO6" s="1"/>
      <c r="AP6" s="1"/>
      <c r="AQ6" s="136"/>
      <c r="AR6" s="118"/>
      <c r="AS6" s="118"/>
      <c r="AT6" s="118"/>
      <c r="AU6" s="118"/>
      <c r="AV6" s="118"/>
      <c r="AW6" s="118"/>
      <c r="AX6" s="118"/>
      <c r="AY6" s="1"/>
      <c r="AZ6" s="1"/>
      <c r="BA6" s="1"/>
      <c r="BB6" s="1"/>
      <c r="BC6" s="1"/>
      <c r="BD6" s="1"/>
      <c r="BE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</row>
    <row r="7" spans="1:248" x14ac:dyDescent="0.2">
      <c r="A7" s="46">
        <v>3</v>
      </c>
      <c r="B7" s="148"/>
      <c r="C7" s="47">
        <f t="shared" si="2"/>
        <v>0</v>
      </c>
      <c r="D7" s="48"/>
      <c r="E7" s="74"/>
      <c r="F7" s="14"/>
      <c r="G7" s="113"/>
      <c r="H7" s="49">
        <f t="shared" si="0"/>
        <v>0</v>
      </c>
      <c r="I7" s="49">
        <f t="shared" si="1"/>
        <v>0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73"/>
      <c r="U7" s="49"/>
      <c r="V7" s="49"/>
      <c r="W7" s="49"/>
      <c r="X7" s="49"/>
      <c r="Y7" s="49"/>
      <c r="Z7" s="49"/>
      <c r="AA7" s="60"/>
      <c r="AB7" s="60"/>
      <c r="AC7" s="60"/>
      <c r="AD7" s="60"/>
      <c r="AE7" s="1"/>
      <c r="AF7" s="51"/>
      <c r="AG7" s="167"/>
      <c r="AH7" s="168"/>
      <c r="AI7" s="170"/>
      <c r="AJ7" s="1"/>
      <c r="AK7" s="160"/>
      <c r="AL7" s="161"/>
      <c r="AM7" s="161"/>
      <c r="AN7" s="162"/>
      <c r="AO7" s="1"/>
      <c r="AP7" s="1"/>
      <c r="AQ7" s="136"/>
      <c r="AR7" s="118"/>
      <c r="AS7" s="118"/>
      <c r="AT7" s="118"/>
      <c r="AU7" s="118"/>
      <c r="AV7" s="118"/>
      <c r="AW7" s="118"/>
      <c r="AX7" s="118"/>
      <c r="AY7" s="1"/>
      <c r="AZ7" s="1"/>
      <c r="BA7" s="1"/>
      <c r="BB7" s="1"/>
      <c r="BC7" s="1"/>
      <c r="BD7" s="1"/>
      <c r="BE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x14ac:dyDescent="0.2">
      <c r="A8" s="46">
        <v>4</v>
      </c>
      <c r="B8" s="148"/>
      <c r="C8" s="47">
        <f t="shared" si="2"/>
        <v>0</v>
      </c>
      <c r="D8" s="48"/>
      <c r="E8" s="74"/>
      <c r="F8" s="14"/>
      <c r="G8" s="113"/>
      <c r="H8" s="49">
        <f t="shared" si="0"/>
        <v>0</v>
      </c>
      <c r="I8" s="49">
        <f t="shared" si="1"/>
        <v>0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73"/>
      <c r="U8" s="49"/>
      <c r="V8" s="49"/>
      <c r="W8" s="49"/>
      <c r="X8" s="49"/>
      <c r="Y8" s="49"/>
      <c r="Z8" s="49"/>
      <c r="AA8" s="60"/>
      <c r="AB8" s="60"/>
      <c r="AC8" s="60"/>
      <c r="AD8" s="60"/>
      <c r="AE8" s="1"/>
      <c r="AF8" s="51"/>
      <c r="AG8" s="167"/>
      <c r="AH8" s="168"/>
      <c r="AI8" s="170"/>
      <c r="AJ8" s="1"/>
      <c r="AK8" s="160"/>
      <c r="AL8" s="161"/>
      <c r="AM8" s="161"/>
      <c r="AN8" s="162"/>
      <c r="AO8" s="1"/>
      <c r="AP8" s="1"/>
      <c r="AQ8" s="136"/>
      <c r="AR8" s="118"/>
      <c r="AS8" s="118"/>
      <c r="AT8" s="118"/>
      <c r="AU8" s="118"/>
      <c r="AV8" s="118"/>
      <c r="AW8" s="118"/>
      <c r="AX8" s="118"/>
      <c r="AY8" s="1"/>
      <c r="AZ8" s="1"/>
      <c r="BA8" s="1"/>
      <c r="BB8" s="1"/>
      <c r="BC8" s="1"/>
      <c r="BD8" s="1"/>
      <c r="BE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x14ac:dyDescent="0.2">
      <c r="A9" s="46">
        <v>5</v>
      </c>
      <c r="B9" s="148"/>
      <c r="C9" s="47">
        <f t="shared" si="2"/>
        <v>0</v>
      </c>
      <c r="D9" s="48"/>
      <c r="E9" s="74"/>
      <c r="F9" s="14"/>
      <c r="G9" s="113"/>
      <c r="H9" s="49">
        <f t="shared" si="0"/>
        <v>0</v>
      </c>
      <c r="I9" s="49">
        <f t="shared" si="1"/>
        <v>0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73"/>
      <c r="U9" s="49"/>
      <c r="V9" s="49"/>
      <c r="W9" s="49"/>
      <c r="X9" s="49"/>
      <c r="Y9" s="49"/>
      <c r="Z9" s="49"/>
      <c r="AA9" s="60"/>
      <c r="AB9" s="60"/>
      <c r="AC9" s="60"/>
      <c r="AD9" s="60"/>
      <c r="AE9" s="1"/>
      <c r="AF9" s="51"/>
      <c r="AG9" s="167"/>
      <c r="AH9" s="168"/>
      <c r="AI9" s="170"/>
      <c r="AJ9" s="1"/>
      <c r="AK9" s="160"/>
      <c r="AL9" s="161"/>
      <c r="AM9" s="161"/>
      <c r="AN9" s="162"/>
      <c r="AO9" s="1"/>
      <c r="AP9" s="1"/>
      <c r="AQ9" s="136"/>
      <c r="AR9" s="118"/>
      <c r="AS9" s="118"/>
      <c r="AT9" s="118"/>
      <c r="AU9" s="118"/>
      <c r="AV9" s="118"/>
      <c r="AW9" s="118"/>
      <c r="AX9" s="118"/>
      <c r="AY9" s="1"/>
      <c r="AZ9" s="1"/>
      <c r="BA9" s="1"/>
      <c r="BB9" s="1"/>
      <c r="BC9" s="1"/>
      <c r="BD9" s="1"/>
      <c r="BE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pans="1:248" x14ac:dyDescent="0.2">
      <c r="A10" s="46">
        <v>6</v>
      </c>
      <c r="B10" s="148"/>
      <c r="C10" s="47">
        <f t="shared" si="2"/>
        <v>0</v>
      </c>
      <c r="D10" s="48"/>
      <c r="E10" s="74"/>
      <c r="F10" s="14"/>
      <c r="G10" s="113"/>
      <c r="H10" s="49">
        <f t="shared" si="0"/>
        <v>0</v>
      </c>
      <c r="I10" s="49">
        <f t="shared" si="1"/>
        <v>0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73"/>
      <c r="U10" s="49"/>
      <c r="V10" s="49"/>
      <c r="W10" s="49"/>
      <c r="X10" s="49"/>
      <c r="Y10" s="49"/>
      <c r="Z10" s="49"/>
      <c r="AA10" s="60"/>
      <c r="AB10" s="60"/>
      <c r="AC10" s="60"/>
      <c r="AD10" s="60"/>
      <c r="AE10" s="1"/>
      <c r="AF10" s="51"/>
      <c r="AG10" s="167"/>
      <c r="AH10" s="168"/>
      <c r="AI10" s="170"/>
      <c r="AJ10" s="1"/>
      <c r="AK10" s="160"/>
      <c r="AL10" s="161"/>
      <c r="AM10" s="161"/>
      <c r="AN10" s="162"/>
      <c r="AO10" s="1"/>
      <c r="AP10" s="1"/>
      <c r="AQ10" s="136"/>
      <c r="AR10" s="118"/>
      <c r="AS10" s="118"/>
      <c r="AT10" s="118"/>
      <c r="AU10" s="118"/>
      <c r="AV10" s="118"/>
      <c r="AW10" s="118"/>
      <c r="AX10" s="118"/>
      <c r="AY10" s="1"/>
      <c r="AZ10" s="1"/>
      <c r="BA10" s="1"/>
      <c r="BB10" s="1"/>
      <c r="BC10" s="1"/>
      <c r="BD10" s="1"/>
      <c r="BE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pans="1:248" x14ac:dyDescent="0.2">
      <c r="A11" s="46">
        <v>7</v>
      </c>
      <c r="B11" s="112"/>
      <c r="C11" s="47">
        <f t="shared" si="2"/>
        <v>0</v>
      </c>
      <c r="D11" s="48"/>
      <c r="E11" s="74"/>
      <c r="F11" s="14"/>
      <c r="G11" s="113"/>
      <c r="H11" s="49">
        <f t="shared" si="0"/>
        <v>0</v>
      </c>
      <c r="I11" s="49">
        <f t="shared" si="1"/>
        <v>0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73"/>
      <c r="U11" s="49"/>
      <c r="V11" s="49"/>
      <c r="W11" s="49"/>
      <c r="X11" s="49"/>
      <c r="Y11" s="49"/>
      <c r="Z11" s="49"/>
      <c r="AA11" s="60"/>
      <c r="AB11" s="60"/>
      <c r="AC11" s="60"/>
      <c r="AD11" s="60"/>
      <c r="AE11" s="1"/>
      <c r="AF11" s="51"/>
      <c r="AG11" s="167"/>
      <c r="AH11" s="168"/>
      <c r="AI11" s="170"/>
      <c r="AJ11" s="1"/>
      <c r="AK11" s="160"/>
      <c r="AL11" s="161"/>
      <c r="AM11" s="161"/>
      <c r="AN11" s="162"/>
      <c r="AO11" s="1"/>
      <c r="AP11" s="1"/>
      <c r="AQ11" s="136"/>
      <c r="AR11" s="118"/>
      <c r="AS11" s="118"/>
      <c r="AT11" s="118"/>
      <c r="AU11" s="118"/>
      <c r="AV11" s="118"/>
      <c r="AW11" s="118"/>
      <c r="AX11" s="118"/>
      <c r="AY11" s="1"/>
      <c r="AZ11" s="1"/>
      <c r="BA11" s="1"/>
      <c r="BB11" s="1"/>
      <c r="BC11" s="1"/>
      <c r="BD11" s="1"/>
      <c r="BE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</row>
    <row r="12" spans="1:248" x14ac:dyDescent="0.2">
      <c r="A12" s="46">
        <v>8</v>
      </c>
      <c r="B12" s="111"/>
      <c r="C12" s="47">
        <f t="shared" si="2"/>
        <v>0</v>
      </c>
      <c r="D12" s="48"/>
      <c r="E12" s="74"/>
      <c r="F12" s="14"/>
      <c r="G12" s="113"/>
      <c r="H12" s="49">
        <f t="shared" si="0"/>
        <v>0</v>
      </c>
      <c r="I12" s="49">
        <f t="shared" si="1"/>
        <v>0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73"/>
      <c r="U12" s="49"/>
      <c r="V12" s="49"/>
      <c r="W12" s="49"/>
      <c r="X12" s="49"/>
      <c r="Y12" s="49"/>
      <c r="Z12" s="49"/>
      <c r="AA12" s="60"/>
      <c r="AB12" s="60"/>
      <c r="AC12" s="60"/>
      <c r="AD12" s="60"/>
      <c r="AE12" s="1"/>
      <c r="AF12" s="51"/>
      <c r="AG12" s="167"/>
      <c r="AH12" s="168"/>
      <c r="AI12" s="170"/>
      <c r="AJ12" s="1"/>
      <c r="AK12" s="160"/>
      <c r="AL12" s="161"/>
      <c r="AM12" s="161"/>
      <c r="AN12" s="162"/>
      <c r="AO12" s="1"/>
      <c r="AP12" s="1"/>
      <c r="AQ12" s="136"/>
      <c r="AR12" s="118"/>
      <c r="AS12" s="118"/>
      <c r="AT12" s="118"/>
      <c r="AU12" s="118"/>
      <c r="AV12" s="118"/>
      <c r="AW12" s="118"/>
      <c r="AX12" s="118"/>
      <c r="AY12" s="1"/>
      <c r="AZ12" s="1"/>
      <c r="BA12" s="1"/>
      <c r="BB12" s="1"/>
      <c r="BC12" s="1"/>
      <c r="BD12" s="1"/>
      <c r="BE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</row>
    <row r="13" spans="1:248" x14ac:dyDescent="0.2">
      <c r="A13" s="46">
        <v>9</v>
      </c>
      <c r="B13" s="111"/>
      <c r="C13" s="47">
        <f t="shared" si="2"/>
        <v>0</v>
      </c>
      <c r="D13" s="48"/>
      <c r="E13" s="74"/>
      <c r="F13" s="14"/>
      <c r="G13" s="113"/>
      <c r="H13" s="49">
        <f t="shared" si="0"/>
        <v>0</v>
      </c>
      <c r="I13" s="49">
        <f t="shared" si="1"/>
        <v>0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73"/>
      <c r="U13" s="49"/>
      <c r="V13" s="49"/>
      <c r="W13" s="49"/>
      <c r="X13" s="49"/>
      <c r="Y13" s="49"/>
      <c r="Z13" s="49"/>
      <c r="AA13" s="60"/>
      <c r="AB13" s="60"/>
      <c r="AC13" s="60"/>
      <c r="AD13" s="60"/>
      <c r="AE13" s="1"/>
      <c r="AF13" s="51"/>
      <c r="AG13" s="167"/>
      <c r="AH13" s="168"/>
      <c r="AI13" s="170"/>
      <c r="AJ13" s="1"/>
      <c r="AK13" s="160"/>
      <c r="AL13" s="161"/>
      <c r="AM13" s="161"/>
      <c r="AN13" s="162"/>
      <c r="AO13" s="1"/>
      <c r="AP13" s="1"/>
      <c r="AQ13" s="136"/>
      <c r="AR13" s="118"/>
      <c r="AS13" s="118"/>
      <c r="AT13" s="118"/>
      <c r="AU13" s="118"/>
      <c r="AV13" s="118"/>
      <c r="AW13" s="118"/>
      <c r="AX13" s="118"/>
      <c r="AY13" s="1"/>
      <c r="AZ13" s="1"/>
      <c r="BA13" s="1"/>
      <c r="BB13" s="1"/>
      <c r="BC13" s="1"/>
      <c r="BD13" s="1"/>
      <c r="BE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</row>
    <row r="14" spans="1:248" x14ac:dyDescent="0.2">
      <c r="A14" s="46">
        <v>10</v>
      </c>
      <c r="B14" s="112"/>
      <c r="C14" s="47">
        <f t="shared" si="2"/>
        <v>0</v>
      </c>
      <c r="D14" s="48"/>
      <c r="E14" s="74"/>
      <c r="F14" s="14"/>
      <c r="G14" s="113"/>
      <c r="H14" s="49">
        <f t="shared" si="0"/>
        <v>0</v>
      </c>
      <c r="I14" s="49">
        <f t="shared" si="1"/>
        <v>0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73"/>
      <c r="U14" s="49"/>
      <c r="V14" s="49"/>
      <c r="W14" s="49"/>
      <c r="X14" s="49"/>
      <c r="Y14" s="49"/>
      <c r="Z14" s="49"/>
      <c r="AA14" s="60"/>
      <c r="AB14" s="60"/>
      <c r="AC14" s="60"/>
      <c r="AD14" s="60"/>
      <c r="AE14" s="1"/>
      <c r="AF14" s="52"/>
      <c r="AG14" s="167"/>
      <c r="AH14" s="168"/>
      <c r="AI14" s="170"/>
      <c r="AJ14" s="1"/>
      <c r="AK14" s="160"/>
      <c r="AL14" s="161"/>
      <c r="AM14" s="161"/>
      <c r="AN14" s="162"/>
      <c r="AO14" s="1"/>
      <c r="AP14" s="1"/>
      <c r="AQ14" s="136"/>
      <c r="AR14" s="118"/>
      <c r="AS14" s="118"/>
      <c r="AT14" s="118"/>
      <c r="AU14" s="118"/>
      <c r="AV14" s="118"/>
      <c r="AW14" s="118"/>
      <c r="AX14" s="118"/>
      <c r="AY14" s="1"/>
      <c r="AZ14" s="1"/>
      <c r="BA14" s="1"/>
      <c r="BB14" s="1"/>
      <c r="BC14" s="1"/>
      <c r="BD14" s="1"/>
      <c r="BE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 x14ac:dyDescent="0.2">
      <c r="A15" s="46">
        <v>11</v>
      </c>
      <c r="B15" s="112"/>
      <c r="C15" s="47">
        <f t="shared" si="2"/>
        <v>0</v>
      </c>
      <c r="D15" s="48"/>
      <c r="E15" s="74"/>
      <c r="F15" s="14"/>
      <c r="G15" s="113"/>
      <c r="H15" s="49">
        <f t="shared" si="0"/>
        <v>0</v>
      </c>
      <c r="I15" s="49">
        <f t="shared" si="1"/>
        <v>0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73"/>
      <c r="U15" s="49"/>
      <c r="V15" s="49"/>
      <c r="W15" s="49"/>
      <c r="X15" s="49"/>
      <c r="Y15" s="49"/>
      <c r="Z15" s="49"/>
      <c r="AA15" s="60"/>
      <c r="AB15" s="60"/>
      <c r="AC15" s="60"/>
      <c r="AD15" s="60"/>
      <c r="AE15" s="1"/>
      <c r="AF15" s="52"/>
      <c r="AG15" s="167"/>
      <c r="AH15" s="168"/>
      <c r="AI15" s="170"/>
      <c r="AJ15" s="1"/>
      <c r="AK15" s="160"/>
      <c r="AL15" s="161"/>
      <c r="AM15" s="161"/>
      <c r="AN15" s="162"/>
      <c r="AO15" s="1"/>
      <c r="AP15" s="1"/>
      <c r="AQ15" s="136"/>
      <c r="AR15" s="118"/>
      <c r="AS15" s="118"/>
      <c r="AT15" s="118"/>
      <c r="AU15" s="118"/>
      <c r="AV15" s="118"/>
      <c r="AW15" s="118"/>
      <c r="AX15" s="118"/>
      <c r="AY15" s="1"/>
      <c r="AZ15" s="1"/>
      <c r="BA15" s="1"/>
      <c r="BB15" s="1"/>
      <c r="BC15" s="1"/>
      <c r="BD15" s="1"/>
      <c r="BE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</row>
    <row r="16" spans="1:248" ht="13.5" thickBot="1" x14ac:dyDescent="0.25">
      <c r="A16" s="46">
        <v>12</v>
      </c>
      <c r="B16" s="112"/>
      <c r="C16" s="47">
        <f t="shared" si="2"/>
        <v>0</v>
      </c>
      <c r="D16" s="48"/>
      <c r="E16" s="74"/>
      <c r="F16" s="14"/>
      <c r="G16" s="113"/>
      <c r="H16" s="49">
        <f t="shared" si="0"/>
        <v>0</v>
      </c>
      <c r="I16" s="49">
        <f t="shared" si="1"/>
        <v>0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73"/>
      <c r="U16" s="49"/>
      <c r="V16" s="49"/>
      <c r="W16" s="49"/>
      <c r="X16" s="49"/>
      <c r="Y16" s="49"/>
      <c r="Z16" s="49"/>
      <c r="AA16" s="60"/>
      <c r="AB16" s="60"/>
      <c r="AC16" s="60"/>
      <c r="AD16" s="60"/>
      <c r="AE16" s="1"/>
      <c r="AF16" s="53"/>
      <c r="AG16" s="174"/>
      <c r="AH16" s="175"/>
      <c r="AI16" s="176"/>
      <c r="AJ16" s="1"/>
      <c r="AK16" s="160"/>
      <c r="AL16" s="161"/>
      <c r="AM16" s="161"/>
      <c r="AN16" s="162"/>
      <c r="AO16" s="1"/>
      <c r="AP16" s="1"/>
      <c r="AQ16" s="136"/>
      <c r="AR16" s="118"/>
      <c r="AS16" s="118"/>
      <c r="AT16" s="118"/>
      <c r="AU16" s="118"/>
      <c r="AV16" s="118"/>
      <c r="AW16" s="118"/>
      <c r="AX16" s="118"/>
      <c r="AY16" s="1"/>
      <c r="AZ16" s="1"/>
      <c r="BA16" s="1"/>
      <c r="BB16" s="1"/>
      <c r="BC16" s="1"/>
      <c r="BD16" s="1"/>
      <c r="BE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</row>
    <row r="17" spans="1:248" x14ac:dyDescent="0.2">
      <c r="A17" s="46">
        <v>13</v>
      </c>
      <c r="B17" s="112"/>
      <c r="C17" s="47">
        <f t="shared" si="2"/>
        <v>0</v>
      </c>
      <c r="D17" s="48"/>
      <c r="E17" s="74"/>
      <c r="F17" s="14"/>
      <c r="G17" s="113"/>
      <c r="H17" s="49">
        <f t="shared" si="0"/>
        <v>0</v>
      </c>
      <c r="I17" s="49">
        <f t="shared" si="1"/>
        <v>0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73"/>
      <c r="U17" s="49"/>
      <c r="V17" s="49"/>
      <c r="W17" s="49"/>
      <c r="X17" s="49"/>
      <c r="Y17" s="49"/>
      <c r="Z17" s="49"/>
      <c r="AA17" s="60"/>
      <c r="AB17" s="60"/>
      <c r="AC17" s="60"/>
      <c r="AD17" s="60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36"/>
      <c r="AR17" s="118"/>
      <c r="AS17" s="118"/>
      <c r="AT17" s="118"/>
      <c r="AU17" s="118"/>
      <c r="AV17" s="118"/>
      <c r="AW17" s="118"/>
      <c r="AX17" s="118"/>
      <c r="AY17" s="1"/>
      <c r="AZ17" s="1"/>
      <c r="BA17" s="1"/>
      <c r="BB17" s="1"/>
      <c r="BC17" s="1"/>
      <c r="BD17" s="1"/>
      <c r="BE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</row>
    <row r="18" spans="1:248" x14ac:dyDescent="0.2">
      <c r="A18" s="46">
        <v>14</v>
      </c>
      <c r="B18" s="112"/>
      <c r="C18" s="47">
        <f t="shared" si="2"/>
        <v>0</v>
      </c>
      <c r="D18" s="48"/>
      <c r="E18" s="74"/>
      <c r="F18" s="14"/>
      <c r="G18" s="113"/>
      <c r="H18" s="49">
        <f t="shared" si="0"/>
        <v>0</v>
      </c>
      <c r="I18" s="49">
        <f t="shared" si="1"/>
        <v>0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73"/>
      <c r="U18" s="49"/>
      <c r="V18" s="49"/>
      <c r="W18" s="49"/>
      <c r="X18" s="49"/>
      <c r="Y18" s="49"/>
      <c r="Z18" s="49"/>
      <c r="AA18" s="60"/>
      <c r="AB18" s="60"/>
      <c r="AC18" s="60"/>
      <c r="AD18" s="60"/>
      <c r="AE18" s="1"/>
      <c r="AF18" s="85"/>
      <c r="AG18" s="167"/>
      <c r="AH18" s="168"/>
      <c r="AI18" s="169"/>
      <c r="AJ18" s="1"/>
      <c r="AK18" s="1"/>
      <c r="AL18" s="1"/>
      <c r="AM18" s="1"/>
      <c r="AN18" s="1"/>
      <c r="AO18" s="1"/>
      <c r="AP18" s="1"/>
      <c r="AQ18" s="136"/>
      <c r="AR18" s="118"/>
      <c r="AS18" s="118"/>
      <c r="AT18" s="118"/>
      <c r="AU18" s="118"/>
      <c r="AV18" s="118"/>
      <c r="AW18" s="118"/>
      <c r="AX18" s="118"/>
      <c r="AY18" s="1"/>
      <c r="AZ18" s="1"/>
      <c r="BA18" s="1"/>
      <c r="BB18" s="1"/>
      <c r="BC18" s="1"/>
      <c r="BD18" s="1"/>
      <c r="BE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</row>
    <row r="19" spans="1:248" x14ac:dyDescent="0.2">
      <c r="A19" s="46">
        <v>15</v>
      </c>
      <c r="B19" s="111"/>
      <c r="C19" s="47">
        <f t="shared" si="2"/>
        <v>0</v>
      </c>
      <c r="D19" s="48"/>
      <c r="E19" s="74"/>
      <c r="F19" s="14"/>
      <c r="G19" s="113"/>
      <c r="H19" s="49">
        <f t="shared" si="0"/>
        <v>0</v>
      </c>
      <c r="I19" s="49">
        <f t="shared" si="1"/>
        <v>0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73"/>
      <c r="U19" s="49"/>
      <c r="V19" s="49"/>
      <c r="W19" s="49"/>
      <c r="X19" s="49"/>
      <c r="Y19" s="49"/>
      <c r="Z19" s="49"/>
      <c r="AA19" s="60"/>
      <c r="AB19" s="60"/>
      <c r="AC19" s="60"/>
      <c r="AD19" s="60"/>
      <c r="AE19" s="1"/>
      <c r="AF19" s="85"/>
      <c r="AG19" s="173"/>
      <c r="AH19" s="173"/>
      <c r="AI19" s="173"/>
      <c r="AJ19" s="1"/>
      <c r="AK19" s="1"/>
      <c r="AL19" s="1"/>
      <c r="AM19" s="1"/>
      <c r="AN19" s="1"/>
      <c r="AO19" s="1"/>
      <c r="AP19" s="1"/>
      <c r="AQ19" s="136"/>
      <c r="AR19" s="118"/>
      <c r="AS19" s="118"/>
      <c r="AT19" s="118"/>
      <c r="AU19" s="118"/>
      <c r="AV19" s="118"/>
      <c r="AW19" s="118"/>
      <c r="AX19" s="118"/>
      <c r="AY19" s="1"/>
      <c r="AZ19" s="1"/>
      <c r="BA19" s="1"/>
      <c r="BB19" s="1"/>
      <c r="BC19" s="1"/>
      <c r="BD19" s="1"/>
      <c r="BE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</row>
    <row r="20" spans="1:248" x14ac:dyDescent="0.2">
      <c r="A20" s="46">
        <v>16</v>
      </c>
      <c r="B20" s="111"/>
      <c r="C20" s="47">
        <f t="shared" si="2"/>
        <v>0</v>
      </c>
      <c r="D20" s="48"/>
      <c r="E20" s="74"/>
      <c r="F20" s="14"/>
      <c r="G20" s="113"/>
      <c r="H20" s="49">
        <f t="shared" si="0"/>
        <v>0</v>
      </c>
      <c r="I20" s="49">
        <f t="shared" si="1"/>
        <v>0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73"/>
      <c r="U20" s="49"/>
      <c r="V20" s="49"/>
      <c r="W20" s="49"/>
      <c r="X20" s="49"/>
      <c r="Y20" s="49"/>
      <c r="Z20" s="49"/>
      <c r="AA20" s="60"/>
      <c r="AB20" s="60"/>
      <c r="AC20" s="60"/>
      <c r="AD20" s="60"/>
      <c r="AE20" s="1"/>
      <c r="AF20" s="85"/>
      <c r="AG20" s="173"/>
      <c r="AH20" s="173"/>
      <c r="AI20" s="173"/>
      <c r="AJ20" s="1"/>
      <c r="AK20" s="78">
        <v>30</v>
      </c>
      <c r="AL20" s="177" t="s">
        <v>33</v>
      </c>
      <c r="AM20" s="178"/>
      <c r="AN20" s="178"/>
      <c r="AO20" s="1"/>
      <c r="AP20" s="1"/>
      <c r="AQ20" s="136"/>
      <c r="AR20" s="118"/>
      <c r="AS20" s="118"/>
      <c r="AT20" s="118"/>
      <c r="AU20" s="118"/>
      <c r="AV20" s="118"/>
      <c r="AW20" s="118"/>
      <c r="AX20" s="118"/>
      <c r="AY20" s="1"/>
      <c r="AZ20" s="1"/>
      <c r="BA20" s="1"/>
      <c r="BB20" s="1"/>
      <c r="BC20" s="1"/>
      <c r="BD20" s="1"/>
      <c r="BE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</row>
    <row r="21" spans="1:248" x14ac:dyDescent="0.2">
      <c r="A21" s="46">
        <v>17</v>
      </c>
      <c r="B21" s="111"/>
      <c r="C21" s="47">
        <f t="shared" si="2"/>
        <v>0</v>
      </c>
      <c r="D21" s="48"/>
      <c r="E21" s="74"/>
      <c r="F21" s="14"/>
      <c r="G21" s="113"/>
      <c r="H21" s="49">
        <f t="shared" si="0"/>
        <v>0</v>
      </c>
      <c r="I21" s="49">
        <f t="shared" si="1"/>
        <v>0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73"/>
      <c r="U21" s="49"/>
      <c r="V21" s="49"/>
      <c r="W21" s="49"/>
      <c r="X21" s="49"/>
      <c r="Y21" s="49"/>
      <c r="Z21" s="49"/>
      <c r="AA21" s="60"/>
      <c r="AB21" s="60"/>
      <c r="AC21" s="60"/>
      <c r="AD21" s="60"/>
      <c r="AE21" s="1"/>
      <c r="AF21" s="85"/>
      <c r="AG21" s="173"/>
      <c r="AH21" s="173"/>
      <c r="AI21" s="173"/>
      <c r="AJ21" s="1"/>
      <c r="AK21" s="1"/>
      <c r="AL21" s="1"/>
      <c r="AM21" s="1"/>
      <c r="AN21" s="1"/>
      <c r="AO21" s="1"/>
      <c r="AP21" s="1"/>
      <c r="AQ21" s="136"/>
      <c r="AR21" s="118"/>
      <c r="AS21" s="118"/>
      <c r="AT21" s="118"/>
      <c r="AU21" s="118"/>
      <c r="AV21" s="118"/>
      <c r="AW21" s="118"/>
      <c r="AX21" s="118"/>
      <c r="AY21" s="1"/>
      <c r="AZ21" s="1"/>
      <c r="BA21" s="1"/>
      <c r="BB21" s="1"/>
      <c r="BC21" s="1"/>
      <c r="BD21" s="1"/>
      <c r="BE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</row>
    <row r="22" spans="1:248" x14ac:dyDescent="0.2">
      <c r="A22" s="46">
        <v>18</v>
      </c>
      <c r="B22" s="111"/>
      <c r="C22" s="47">
        <f t="shared" si="2"/>
        <v>0</v>
      </c>
      <c r="D22" s="48"/>
      <c r="E22" s="74"/>
      <c r="F22" s="14"/>
      <c r="G22" s="113"/>
      <c r="H22" s="49">
        <f t="shared" si="0"/>
        <v>0</v>
      </c>
      <c r="I22" s="49">
        <f t="shared" si="1"/>
        <v>0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73"/>
      <c r="U22" s="49"/>
      <c r="V22" s="49"/>
      <c r="W22" s="49"/>
      <c r="X22" s="49"/>
      <c r="Y22" s="49"/>
      <c r="Z22" s="49"/>
      <c r="AA22" s="60"/>
      <c r="AB22" s="60"/>
      <c r="AC22" s="60"/>
      <c r="AD22" s="60"/>
      <c r="AE22" s="1"/>
      <c r="AF22" s="85"/>
      <c r="AG22" s="173"/>
      <c r="AH22" s="173"/>
      <c r="AI22" s="173"/>
      <c r="AJ22" s="1"/>
      <c r="AK22" s="1"/>
      <c r="AL22" s="1"/>
      <c r="AM22" s="1"/>
      <c r="AN22" s="1"/>
      <c r="AO22" s="1"/>
      <c r="AP22" s="1"/>
      <c r="AQ22" s="136"/>
      <c r="AR22" s="118"/>
      <c r="AS22" s="118"/>
      <c r="AT22" s="118"/>
      <c r="AU22" s="118"/>
      <c r="AV22" s="118"/>
      <c r="AW22" s="118"/>
      <c r="AX22" s="118"/>
      <c r="AY22" s="1"/>
      <c r="AZ22" s="1"/>
      <c r="BA22" s="1"/>
      <c r="BB22" s="1"/>
      <c r="BC22" s="1"/>
      <c r="BD22" s="1"/>
      <c r="BE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</row>
    <row r="23" spans="1:248" x14ac:dyDescent="0.2">
      <c r="A23" s="46">
        <v>19</v>
      </c>
      <c r="B23" s="111"/>
      <c r="C23" s="47">
        <f t="shared" si="2"/>
        <v>0</v>
      </c>
      <c r="D23" s="48"/>
      <c r="E23" s="74"/>
      <c r="F23" s="14"/>
      <c r="G23" s="113"/>
      <c r="H23" s="49">
        <f t="shared" si="0"/>
        <v>0</v>
      </c>
      <c r="I23" s="49">
        <f t="shared" si="1"/>
        <v>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73"/>
      <c r="U23" s="49"/>
      <c r="V23" s="49"/>
      <c r="W23" s="49"/>
      <c r="X23" s="49"/>
      <c r="Y23" s="49"/>
      <c r="Z23" s="49"/>
      <c r="AA23" s="60"/>
      <c r="AB23" s="60"/>
      <c r="AC23" s="60"/>
      <c r="AD23" s="60"/>
      <c r="AE23" s="1"/>
      <c r="AF23" s="85"/>
      <c r="AG23" s="173"/>
      <c r="AH23" s="173"/>
      <c r="AI23" s="173"/>
      <c r="AJ23" s="1"/>
      <c r="AK23" s="1"/>
      <c r="AL23" s="1" t="s">
        <v>53</v>
      </c>
      <c r="AM23" s="1"/>
      <c r="AN23" s="1"/>
      <c r="AO23" s="1"/>
      <c r="AP23" s="1"/>
      <c r="AQ23" s="136"/>
      <c r="AR23" s="118"/>
      <c r="AS23" s="118"/>
      <c r="AT23" s="118"/>
      <c r="AU23" s="118"/>
      <c r="AV23" s="118"/>
      <c r="AW23" s="118"/>
      <c r="AX23" s="118"/>
      <c r="AY23" s="1"/>
      <c r="AZ23" s="1"/>
      <c r="BA23" s="1"/>
      <c r="BB23" s="1"/>
      <c r="BC23" s="1"/>
      <c r="BD23" s="1"/>
      <c r="BE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</row>
    <row r="24" spans="1:248" x14ac:dyDescent="0.2">
      <c r="A24" s="46">
        <v>20</v>
      </c>
      <c r="B24" s="111"/>
      <c r="C24" s="47">
        <f t="shared" si="2"/>
        <v>0</v>
      </c>
      <c r="D24" s="48"/>
      <c r="E24" s="74"/>
      <c r="F24" s="14"/>
      <c r="G24" s="113"/>
      <c r="H24" s="49">
        <f t="shared" si="0"/>
        <v>0</v>
      </c>
      <c r="I24" s="49">
        <f t="shared" si="1"/>
        <v>0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73"/>
      <c r="U24" s="49"/>
      <c r="V24" s="49"/>
      <c r="W24" s="49"/>
      <c r="X24" s="49"/>
      <c r="Y24" s="49"/>
      <c r="Z24" s="49"/>
      <c r="AA24" s="60"/>
      <c r="AB24" s="60"/>
      <c r="AC24" s="60"/>
      <c r="AD24" s="60"/>
      <c r="AE24" s="1"/>
      <c r="AF24" s="85"/>
      <c r="AG24" s="173"/>
      <c r="AH24" s="173"/>
      <c r="AI24" s="173"/>
      <c r="AJ24" s="1"/>
      <c r="AK24" s="1"/>
      <c r="AL24" s="1"/>
      <c r="AM24" s="1"/>
      <c r="AN24" s="1"/>
      <c r="AO24" s="1"/>
      <c r="AP24" s="1"/>
      <c r="AQ24" s="136"/>
      <c r="AR24" s="118"/>
      <c r="AS24" s="118"/>
      <c r="AT24" s="118"/>
      <c r="AU24" s="118"/>
      <c r="AV24" s="118"/>
      <c r="AW24" s="118"/>
      <c r="AX24" s="118"/>
      <c r="AY24" s="1"/>
      <c r="AZ24" s="1"/>
      <c r="BA24" s="1"/>
      <c r="BB24" s="1"/>
      <c r="BC24" s="1"/>
      <c r="BD24" s="1"/>
      <c r="BE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</row>
    <row r="25" spans="1:248" x14ac:dyDescent="0.2">
      <c r="A25" s="46">
        <v>21</v>
      </c>
      <c r="B25" s="111"/>
      <c r="C25" s="47">
        <f t="shared" si="2"/>
        <v>0</v>
      </c>
      <c r="D25" s="48"/>
      <c r="E25" s="74"/>
      <c r="F25" s="14"/>
      <c r="G25" s="113"/>
      <c r="H25" s="49">
        <f t="shared" si="0"/>
        <v>0</v>
      </c>
      <c r="I25" s="49">
        <f t="shared" si="1"/>
        <v>0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73"/>
      <c r="U25" s="49"/>
      <c r="V25" s="49"/>
      <c r="W25" s="49"/>
      <c r="X25" s="49"/>
      <c r="Y25" s="49"/>
      <c r="Z25" s="49"/>
      <c r="AA25" s="60"/>
      <c r="AB25" s="60"/>
      <c r="AC25" s="60"/>
      <c r="AD25" s="60"/>
      <c r="AE25" s="1"/>
      <c r="AF25" s="85"/>
      <c r="AG25" s="173"/>
      <c r="AH25" s="173"/>
      <c r="AI25" s="173"/>
      <c r="AJ25" s="1"/>
      <c r="AK25" s="1"/>
      <c r="AL25" s="1"/>
      <c r="AM25" s="1"/>
      <c r="AN25" s="1"/>
      <c r="AO25" s="1"/>
      <c r="AP25" s="1"/>
      <c r="AQ25" s="136"/>
      <c r="AR25" s="118"/>
      <c r="AS25" s="118"/>
      <c r="AT25" s="118"/>
      <c r="AU25" s="118"/>
      <c r="AV25" s="118"/>
      <c r="AW25" s="118"/>
      <c r="AX25" s="118"/>
      <c r="AY25" s="1"/>
      <c r="AZ25" s="1"/>
      <c r="BA25" s="1"/>
      <c r="BB25" s="1"/>
      <c r="BC25" s="1"/>
      <c r="BD25" s="1"/>
      <c r="BE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</row>
    <row r="26" spans="1:248" x14ac:dyDescent="0.2">
      <c r="A26" s="46">
        <v>22</v>
      </c>
      <c r="B26" s="112"/>
      <c r="C26" s="47">
        <f t="shared" si="2"/>
        <v>0</v>
      </c>
      <c r="D26" s="48"/>
      <c r="E26" s="74"/>
      <c r="F26" s="14"/>
      <c r="G26" s="113"/>
      <c r="H26" s="49">
        <f t="shared" si="0"/>
        <v>0</v>
      </c>
      <c r="I26" s="49">
        <f t="shared" si="1"/>
        <v>0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73"/>
      <c r="U26" s="49"/>
      <c r="V26" s="49"/>
      <c r="W26" s="49"/>
      <c r="X26" s="49"/>
      <c r="Y26" s="49"/>
      <c r="Z26" s="49"/>
      <c r="AA26" s="60"/>
      <c r="AB26" s="60"/>
      <c r="AC26" s="60"/>
      <c r="AD26" s="60"/>
      <c r="AE26" s="1"/>
      <c r="AF26" s="85"/>
      <c r="AG26" s="173"/>
      <c r="AH26" s="173"/>
      <c r="AI26" s="173"/>
      <c r="AJ26" s="1"/>
      <c r="AK26" s="1"/>
      <c r="AL26" s="78">
        <v>1</v>
      </c>
      <c r="AM26" s="1"/>
      <c r="AN26" s="1"/>
      <c r="AO26" s="1"/>
      <c r="AP26" s="1"/>
      <c r="AQ26" s="136"/>
      <c r="AR26" s="118"/>
      <c r="AS26" s="118"/>
      <c r="AT26" s="118"/>
      <c r="AU26" s="118"/>
      <c r="AV26" s="118"/>
      <c r="AW26" s="118"/>
      <c r="AX26" s="118"/>
      <c r="AY26" s="1"/>
      <c r="AZ26" s="1"/>
      <c r="BA26" s="1"/>
      <c r="BB26" s="1"/>
      <c r="BC26" s="1"/>
      <c r="BD26" s="1"/>
      <c r="BE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</row>
    <row r="27" spans="1:248" x14ac:dyDescent="0.2">
      <c r="A27" s="46">
        <v>23</v>
      </c>
      <c r="B27" s="112"/>
      <c r="C27" s="47">
        <f t="shared" si="2"/>
        <v>0</v>
      </c>
      <c r="D27" s="48"/>
      <c r="E27" s="74"/>
      <c r="F27" s="14"/>
      <c r="G27" s="113"/>
      <c r="H27" s="49">
        <f t="shared" si="0"/>
        <v>0</v>
      </c>
      <c r="I27" s="49">
        <f t="shared" si="1"/>
        <v>0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73"/>
      <c r="U27" s="49"/>
      <c r="V27" s="49"/>
      <c r="W27" s="49"/>
      <c r="X27" s="49"/>
      <c r="Y27" s="49"/>
      <c r="Z27" s="49"/>
      <c r="AA27" s="60"/>
      <c r="AB27" s="60"/>
      <c r="AC27" s="60"/>
      <c r="AD27" s="60"/>
      <c r="AE27" s="1"/>
      <c r="AF27" s="1"/>
      <c r="AG27" s="1"/>
      <c r="AH27" s="1"/>
      <c r="AI27" s="1"/>
      <c r="AJ27" s="1"/>
      <c r="AK27" s="1"/>
      <c r="AL27" s="95" t="s">
        <v>38</v>
      </c>
      <c r="AM27" s="1"/>
      <c r="AN27" s="1"/>
      <c r="AO27" s="1"/>
      <c r="AP27" s="1"/>
      <c r="AQ27" s="136"/>
      <c r="AR27" s="118"/>
      <c r="AS27" s="118"/>
      <c r="AT27" s="118"/>
      <c r="AU27" s="118"/>
      <c r="AV27" s="118"/>
      <c r="AW27" s="118"/>
      <c r="AX27" s="118"/>
      <c r="AY27" s="1"/>
      <c r="AZ27" s="1"/>
      <c r="BA27" s="1"/>
      <c r="BB27" s="1"/>
      <c r="BC27" s="1"/>
      <c r="BD27" s="1"/>
      <c r="BE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</row>
    <row r="28" spans="1:248" x14ac:dyDescent="0.2">
      <c r="A28" s="46">
        <v>24</v>
      </c>
      <c r="B28" s="112"/>
      <c r="C28" s="47">
        <f t="shared" si="2"/>
        <v>0</v>
      </c>
      <c r="D28" s="48"/>
      <c r="E28" s="74"/>
      <c r="F28" s="14"/>
      <c r="G28" s="113"/>
      <c r="H28" s="49">
        <f t="shared" si="0"/>
        <v>0</v>
      </c>
      <c r="I28" s="49">
        <f t="shared" si="1"/>
        <v>0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73"/>
      <c r="U28" s="49"/>
      <c r="V28" s="49"/>
      <c r="W28" s="49"/>
      <c r="X28" s="49"/>
      <c r="Y28" s="49"/>
      <c r="Z28" s="49"/>
      <c r="AA28" s="60"/>
      <c r="AB28" s="60"/>
      <c r="AC28" s="60"/>
      <c r="AD28" s="60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36"/>
      <c r="AR28" s="118"/>
      <c r="AS28" s="118"/>
      <c r="AT28" s="118"/>
      <c r="AU28" s="118"/>
      <c r="AV28" s="118"/>
      <c r="AW28" s="118"/>
      <c r="AX28" s="118"/>
      <c r="AY28" s="1"/>
      <c r="AZ28" s="1"/>
      <c r="BA28" s="1"/>
      <c r="BB28" s="1"/>
      <c r="BC28" s="1"/>
      <c r="BD28" s="1"/>
      <c r="BE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</row>
    <row r="29" spans="1:248" x14ac:dyDescent="0.2">
      <c r="A29" s="46">
        <v>25</v>
      </c>
      <c r="B29" s="111"/>
      <c r="C29" s="47">
        <f t="shared" si="2"/>
        <v>0</v>
      </c>
      <c r="D29" s="48"/>
      <c r="E29" s="74"/>
      <c r="F29" s="14"/>
      <c r="G29" s="113"/>
      <c r="H29" s="49">
        <f t="shared" si="0"/>
        <v>0</v>
      </c>
      <c r="I29" s="49">
        <f t="shared" si="1"/>
        <v>0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73"/>
      <c r="U29" s="49"/>
      <c r="V29" s="49"/>
      <c r="W29" s="49"/>
      <c r="X29" s="49"/>
      <c r="Y29" s="49"/>
      <c r="Z29" s="49"/>
      <c r="AA29" s="60"/>
      <c r="AB29" s="60"/>
      <c r="AC29" s="60"/>
      <c r="AD29" s="60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36"/>
      <c r="AR29" s="118"/>
      <c r="AS29" s="118"/>
      <c r="AT29" s="118"/>
      <c r="AU29" s="118"/>
      <c r="AV29" s="118"/>
      <c r="AW29" s="118"/>
      <c r="AX29" s="118"/>
      <c r="AY29" s="1"/>
      <c r="AZ29" s="1"/>
      <c r="BA29" s="1"/>
      <c r="BB29" s="1"/>
      <c r="BC29" s="1"/>
      <c r="BD29" s="1"/>
      <c r="BE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</row>
    <row r="30" spans="1:248" x14ac:dyDescent="0.2">
      <c r="A30" s="46">
        <v>26</v>
      </c>
      <c r="B30" s="111"/>
      <c r="C30" s="47">
        <f t="shared" si="2"/>
        <v>0</v>
      </c>
      <c r="D30" s="48"/>
      <c r="E30" s="74"/>
      <c r="F30" s="14"/>
      <c r="G30" s="113"/>
      <c r="H30" s="49">
        <f t="shared" si="0"/>
        <v>0</v>
      </c>
      <c r="I30" s="49">
        <f t="shared" si="1"/>
        <v>0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73"/>
      <c r="U30" s="49"/>
      <c r="V30" s="49"/>
      <c r="W30" s="49"/>
      <c r="X30" s="49"/>
      <c r="Y30" s="49"/>
      <c r="Z30" s="49"/>
      <c r="AA30" s="60"/>
      <c r="AB30" s="60"/>
      <c r="AC30" s="60"/>
      <c r="AD30" s="60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36"/>
      <c r="AR30" s="118"/>
      <c r="AS30" s="118"/>
      <c r="AT30" s="118"/>
      <c r="AU30" s="118"/>
      <c r="AV30" s="118"/>
      <c r="AW30" s="118"/>
      <c r="AX30" s="118"/>
      <c r="AY30" s="1"/>
      <c r="AZ30" s="1"/>
      <c r="BA30" s="1"/>
      <c r="BB30" s="1"/>
      <c r="BC30" s="1"/>
      <c r="BD30" s="1"/>
      <c r="BE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</row>
    <row r="31" spans="1:248" x14ac:dyDescent="0.2">
      <c r="A31" s="46">
        <v>27</v>
      </c>
      <c r="B31" s="111"/>
      <c r="C31" s="47">
        <f t="shared" si="2"/>
        <v>0</v>
      </c>
      <c r="D31" s="48"/>
      <c r="E31" s="74"/>
      <c r="F31" s="14"/>
      <c r="G31" s="113"/>
      <c r="H31" s="49">
        <f t="shared" si="0"/>
        <v>0</v>
      </c>
      <c r="I31" s="49">
        <f t="shared" si="1"/>
        <v>0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73"/>
      <c r="U31" s="49"/>
      <c r="V31" s="49"/>
      <c r="W31" s="49"/>
      <c r="X31" s="49"/>
      <c r="Y31" s="49"/>
      <c r="Z31" s="49"/>
      <c r="AA31" s="60"/>
      <c r="AB31" s="60"/>
      <c r="AC31" s="60"/>
      <c r="AD31" s="60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36"/>
      <c r="AR31" s="118"/>
      <c r="AS31" s="118"/>
      <c r="AT31" s="118"/>
      <c r="AU31" s="118"/>
      <c r="AV31" s="118"/>
      <c r="AW31" s="118"/>
      <c r="AX31" s="118"/>
      <c r="AY31" s="1"/>
      <c r="AZ31" s="1"/>
      <c r="BA31" s="1"/>
      <c r="BB31" s="1"/>
      <c r="BC31" s="1"/>
      <c r="BD31" s="1"/>
      <c r="BE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</row>
    <row r="32" spans="1:248" x14ac:dyDescent="0.2">
      <c r="A32" s="46">
        <v>28</v>
      </c>
      <c r="B32" s="111"/>
      <c r="C32" s="47">
        <f t="shared" si="2"/>
        <v>0</v>
      </c>
      <c r="D32" s="48"/>
      <c r="E32" s="74"/>
      <c r="F32" s="14"/>
      <c r="G32" s="113"/>
      <c r="H32" s="49">
        <f t="shared" si="0"/>
        <v>0</v>
      </c>
      <c r="I32" s="49">
        <f t="shared" si="1"/>
        <v>0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73"/>
      <c r="U32" s="49"/>
      <c r="V32" s="49"/>
      <c r="W32" s="49"/>
      <c r="X32" s="49"/>
      <c r="Y32" s="49"/>
      <c r="Z32" s="49"/>
      <c r="AA32" s="60"/>
      <c r="AB32" s="60"/>
      <c r="AC32" s="60"/>
      <c r="AD32" s="60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36"/>
      <c r="AR32" s="118"/>
      <c r="AS32" s="118"/>
      <c r="AT32" s="118"/>
      <c r="AU32" s="118"/>
      <c r="AV32" s="118"/>
      <c r="AW32" s="118"/>
      <c r="AX32" s="118"/>
      <c r="AY32" s="1"/>
      <c r="AZ32" s="1"/>
      <c r="BA32" s="1"/>
      <c r="BB32" s="1"/>
      <c r="BC32" s="1"/>
      <c r="BD32" s="1"/>
      <c r="BE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</row>
    <row r="33" spans="1:248" x14ac:dyDescent="0.2">
      <c r="A33" s="46">
        <v>29</v>
      </c>
      <c r="B33" s="112"/>
      <c r="C33" s="47">
        <f t="shared" si="2"/>
        <v>0</v>
      </c>
      <c r="D33" s="48"/>
      <c r="E33" s="74"/>
      <c r="F33" s="14"/>
      <c r="G33" s="113"/>
      <c r="H33" s="49">
        <f t="shared" si="0"/>
        <v>0</v>
      </c>
      <c r="I33" s="49">
        <f t="shared" si="1"/>
        <v>0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73"/>
      <c r="U33" s="49"/>
      <c r="V33" s="49"/>
      <c r="W33" s="49"/>
      <c r="X33" s="49"/>
      <c r="Y33" s="49"/>
      <c r="Z33" s="49"/>
      <c r="AA33" s="60"/>
      <c r="AB33" s="60"/>
      <c r="AC33" s="60"/>
      <c r="AD33" s="60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36"/>
      <c r="AR33" s="118"/>
      <c r="AS33" s="118"/>
      <c r="AT33" s="118"/>
      <c r="AU33" s="118"/>
      <c r="AV33" s="118"/>
      <c r="AW33" s="118"/>
      <c r="AX33" s="118"/>
      <c r="AY33" s="1"/>
      <c r="AZ33" s="1"/>
      <c r="BA33" s="1"/>
      <c r="BB33" s="1"/>
      <c r="BC33" s="1"/>
      <c r="BD33" s="1"/>
      <c r="BE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</row>
    <row r="34" spans="1:248" x14ac:dyDescent="0.2">
      <c r="A34" s="46">
        <v>30</v>
      </c>
      <c r="B34" s="112"/>
      <c r="C34" s="47">
        <f t="shared" si="2"/>
        <v>0</v>
      </c>
      <c r="D34" s="48"/>
      <c r="E34" s="74"/>
      <c r="F34" s="14"/>
      <c r="G34" s="113"/>
      <c r="H34" s="49">
        <f t="shared" si="0"/>
        <v>0</v>
      </c>
      <c r="I34" s="49">
        <f t="shared" si="1"/>
        <v>0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73"/>
      <c r="U34" s="49"/>
      <c r="V34" s="49"/>
      <c r="W34" s="49"/>
      <c r="X34" s="49"/>
      <c r="Y34" s="49"/>
      <c r="Z34" s="49"/>
      <c r="AA34" s="60"/>
      <c r="AB34" s="60"/>
      <c r="AC34" s="60"/>
      <c r="AD34" s="60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36"/>
      <c r="AR34" s="118"/>
      <c r="AS34" s="118"/>
      <c r="AT34" s="118"/>
      <c r="AU34" s="118"/>
      <c r="AV34" s="118"/>
      <c r="AW34" s="118"/>
      <c r="AX34" s="118"/>
      <c r="AY34" s="1"/>
      <c r="AZ34" s="1"/>
      <c r="BA34" s="1"/>
      <c r="BB34" s="1"/>
      <c r="BC34" s="1"/>
      <c r="BD34" s="1"/>
      <c r="BE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</row>
    <row r="35" spans="1:248" x14ac:dyDescent="0.2">
      <c r="A35" s="46">
        <v>31</v>
      </c>
      <c r="B35" s="112"/>
      <c r="C35" s="47">
        <f t="shared" si="2"/>
        <v>0</v>
      </c>
      <c r="D35" s="48"/>
      <c r="E35" s="74"/>
      <c r="F35" s="14"/>
      <c r="G35" s="113"/>
      <c r="H35" s="49">
        <f t="shared" si="0"/>
        <v>0</v>
      </c>
      <c r="I35" s="49">
        <f t="shared" si="1"/>
        <v>0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73"/>
      <c r="U35" s="49"/>
      <c r="V35" s="49"/>
      <c r="W35" s="49"/>
      <c r="X35" s="49"/>
      <c r="Y35" s="49"/>
      <c r="Z35" s="49"/>
      <c r="AA35" s="60"/>
      <c r="AB35" s="60"/>
      <c r="AC35" s="60"/>
      <c r="AD35" s="60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36"/>
      <c r="AR35" s="118"/>
      <c r="AS35" s="118"/>
      <c r="AT35" s="118"/>
      <c r="AU35" s="118"/>
      <c r="AV35" s="118"/>
      <c r="AW35" s="118"/>
      <c r="AX35" s="118"/>
      <c r="AY35" s="1"/>
      <c r="AZ35" s="1"/>
      <c r="BA35" s="1"/>
      <c r="BB35" s="1"/>
      <c r="BC35" s="1"/>
      <c r="BD35" s="1"/>
      <c r="BE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</row>
    <row r="36" spans="1:248" x14ac:dyDescent="0.2">
      <c r="A36" s="46">
        <v>32</v>
      </c>
      <c r="B36" s="112"/>
      <c r="C36" s="47">
        <f t="shared" si="2"/>
        <v>0</v>
      </c>
      <c r="D36" s="48"/>
      <c r="E36" s="74"/>
      <c r="F36" s="14"/>
      <c r="G36" s="113"/>
      <c r="H36" s="49">
        <f t="shared" si="0"/>
        <v>0</v>
      </c>
      <c r="I36" s="49">
        <f t="shared" si="1"/>
        <v>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73"/>
      <c r="U36" s="49"/>
      <c r="V36" s="49"/>
      <c r="W36" s="49"/>
      <c r="X36" s="49"/>
      <c r="Y36" s="49"/>
      <c r="Z36" s="49"/>
      <c r="AA36" s="60"/>
      <c r="AB36" s="60"/>
      <c r="AC36" s="60"/>
      <c r="AD36" s="60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36"/>
      <c r="AR36" s="118"/>
      <c r="AS36" s="118"/>
      <c r="AT36" s="118"/>
      <c r="AU36" s="118"/>
      <c r="AV36" s="118"/>
      <c r="AW36" s="118"/>
      <c r="AX36" s="118"/>
      <c r="AY36" s="1"/>
      <c r="AZ36" s="1"/>
      <c r="BA36" s="1"/>
      <c r="BB36" s="1"/>
      <c r="BC36" s="1"/>
      <c r="BD36" s="1"/>
      <c r="BE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</row>
    <row r="37" spans="1:248" x14ac:dyDescent="0.2">
      <c r="A37" s="46">
        <v>33</v>
      </c>
      <c r="B37" s="112"/>
      <c r="C37" s="47">
        <f t="shared" si="2"/>
        <v>0</v>
      </c>
      <c r="D37" s="48"/>
      <c r="E37" s="74"/>
      <c r="F37" s="14"/>
      <c r="G37" s="113"/>
      <c r="H37" s="49">
        <f t="shared" si="0"/>
        <v>0</v>
      </c>
      <c r="I37" s="49">
        <f t="shared" si="1"/>
        <v>0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73"/>
      <c r="U37" s="49"/>
      <c r="V37" s="49"/>
      <c r="W37" s="49"/>
      <c r="X37" s="49"/>
      <c r="Y37" s="49"/>
      <c r="Z37" s="49"/>
      <c r="AA37" s="60"/>
      <c r="AB37" s="60"/>
      <c r="AC37" s="60"/>
      <c r="AD37" s="60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36"/>
      <c r="AR37" s="118"/>
      <c r="AS37" s="118"/>
      <c r="AT37" s="118"/>
      <c r="AU37" s="118"/>
      <c r="AV37" s="118"/>
      <c r="AW37" s="118"/>
      <c r="AX37" s="118"/>
      <c r="AY37" s="1"/>
      <c r="AZ37" s="1"/>
      <c r="BA37" s="1"/>
      <c r="BB37" s="1"/>
      <c r="BC37" s="1"/>
      <c r="BD37" s="1"/>
      <c r="BE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</row>
    <row r="38" spans="1:248" x14ac:dyDescent="0.2">
      <c r="A38" s="46">
        <v>34</v>
      </c>
      <c r="B38" s="112"/>
      <c r="C38" s="47">
        <f t="shared" si="2"/>
        <v>0</v>
      </c>
      <c r="D38" s="48"/>
      <c r="E38" s="74"/>
      <c r="F38" s="14"/>
      <c r="G38" s="113"/>
      <c r="H38" s="49">
        <f t="shared" si="0"/>
        <v>0</v>
      </c>
      <c r="I38" s="49">
        <f t="shared" si="1"/>
        <v>0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73"/>
      <c r="U38" s="49"/>
      <c r="V38" s="49"/>
      <c r="W38" s="49"/>
      <c r="X38" s="49"/>
      <c r="Y38" s="49"/>
      <c r="Z38" s="49"/>
      <c r="AA38" s="60"/>
      <c r="AB38" s="60"/>
      <c r="AC38" s="60"/>
      <c r="AD38" s="60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36"/>
      <c r="AR38" s="118"/>
      <c r="AS38" s="118"/>
      <c r="AT38" s="118"/>
      <c r="AU38" s="118"/>
      <c r="AV38" s="118"/>
      <c r="AW38" s="118"/>
      <c r="AX38" s="118"/>
      <c r="AY38" s="1"/>
      <c r="AZ38" s="1"/>
      <c r="BA38" s="1"/>
      <c r="BB38" s="1"/>
      <c r="BC38" s="1"/>
      <c r="BD38" s="1"/>
      <c r="BE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</row>
    <row r="39" spans="1:248" x14ac:dyDescent="0.2">
      <c r="A39" s="46">
        <v>35</v>
      </c>
      <c r="B39" s="112"/>
      <c r="C39" s="47">
        <f t="shared" si="2"/>
        <v>0</v>
      </c>
      <c r="D39" s="48"/>
      <c r="E39" s="74"/>
      <c r="F39" s="14"/>
      <c r="G39" s="113"/>
      <c r="H39" s="49">
        <f t="shared" si="0"/>
        <v>0</v>
      </c>
      <c r="I39" s="49">
        <f t="shared" si="1"/>
        <v>0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73"/>
      <c r="U39" s="49"/>
      <c r="V39" s="49"/>
      <c r="W39" s="49"/>
      <c r="X39" s="49"/>
      <c r="Y39" s="49"/>
      <c r="Z39" s="49"/>
      <c r="AA39" s="60"/>
      <c r="AB39" s="60"/>
      <c r="AC39" s="60"/>
      <c r="AD39" s="60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36"/>
      <c r="AR39" s="118"/>
      <c r="AS39" s="118"/>
      <c r="AT39" s="118"/>
      <c r="AU39" s="118"/>
      <c r="AV39" s="118"/>
      <c r="AW39" s="118"/>
      <c r="AX39" s="118"/>
      <c r="AY39" s="1"/>
      <c r="AZ39" s="1"/>
      <c r="BA39" s="1"/>
      <c r="BB39" s="1"/>
      <c r="BC39" s="1"/>
      <c r="BD39" s="1"/>
      <c r="BE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</row>
    <row r="40" spans="1:248" x14ac:dyDescent="0.2">
      <c r="A40" s="46">
        <v>36</v>
      </c>
      <c r="B40" s="112"/>
      <c r="C40" s="47">
        <f t="shared" si="2"/>
        <v>0</v>
      </c>
      <c r="D40" s="48"/>
      <c r="E40" s="74"/>
      <c r="F40" s="113"/>
      <c r="G40" s="113"/>
      <c r="H40" s="49">
        <f t="shared" si="0"/>
        <v>0</v>
      </c>
      <c r="I40" s="49">
        <f t="shared" si="1"/>
        <v>0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73"/>
      <c r="U40" s="49"/>
      <c r="V40" s="49"/>
      <c r="W40" s="49"/>
      <c r="X40" s="49"/>
      <c r="Y40" s="49"/>
      <c r="Z40" s="49"/>
      <c r="AA40" s="60"/>
      <c r="AB40" s="60"/>
      <c r="AC40" s="60"/>
      <c r="AD40" s="60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36"/>
      <c r="AR40" s="118"/>
      <c r="AS40" s="118"/>
      <c r="AT40" s="118"/>
      <c r="AU40" s="118"/>
      <c r="AV40" s="118"/>
      <c r="AW40" s="118"/>
      <c r="AX40" s="118"/>
      <c r="AY40" s="1"/>
      <c r="AZ40" s="1"/>
      <c r="BA40" s="1"/>
      <c r="BB40" s="1"/>
      <c r="BC40" s="1"/>
      <c r="BD40" s="1"/>
      <c r="BE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</row>
    <row r="41" spans="1:248" x14ac:dyDescent="0.2">
      <c r="A41" s="46">
        <v>37</v>
      </c>
      <c r="B41" s="112"/>
      <c r="C41" s="47">
        <f t="shared" si="2"/>
        <v>0</v>
      </c>
      <c r="D41" s="48"/>
      <c r="E41" s="74"/>
      <c r="F41" s="113"/>
      <c r="G41" s="113"/>
      <c r="H41" s="49">
        <f t="shared" si="0"/>
        <v>0</v>
      </c>
      <c r="I41" s="49">
        <f t="shared" si="1"/>
        <v>0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73"/>
      <c r="U41" s="49"/>
      <c r="V41" s="49"/>
      <c r="W41" s="49"/>
      <c r="X41" s="49"/>
      <c r="Y41" s="49"/>
      <c r="Z41" s="49"/>
      <c r="AA41" s="60"/>
      <c r="AB41" s="60"/>
      <c r="AC41" s="60"/>
      <c r="AD41" s="60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36"/>
      <c r="AR41" s="118"/>
      <c r="AS41" s="118"/>
      <c r="AT41" s="118"/>
      <c r="AU41" s="118"/>
      <c r="AV41" s="118"/>
      <c r="AW41" s="118"/>
      <c r="AX41" s="118"/>
      <c r="AY41" s="1"/>
      <c r="AZ41" s="1"/>
      <c r="BA41" s="1"/>
      <c r="BB41" s="1"/>
      <c r="BC41" s="1"/>
      <c r="BD41" s="1"/>
      <c r="BE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</row>
    <row r="42" spans="1:248" x14ac:dyDescent="0.2">
      <c r="A42" s="46">
        <v>38</v>
      </c>
      <c r="B42" s="112"/>
      <c r="C42" s="47">
        <f t="shared" si="2"/>
        <v>0</v>
      </c>
      <c r="D42" s="48"/>
      <c r="E42" s="74"/>
      <c r="F42" s="113"/>
      <c r="G42" s="113"/>
      <c r="H42" s="49">
        <f t="shared" si="0"/>
        <v>0</v>
      </c>
      <c r="I42" s="49">
        <f t="shared" si="1"/>
        <v>0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73"/>
      <c r="U42" s="49"/>
      <c r="V42" s="49"/>
      <c r="W42" s="49"/>
      <c r="X42" s="49"/>
      <c r="Y42" s="49"/>
      <c r="Z42" s="49"/>
      <c r="AA42" s="60"/>
      <c r="AB42" s="60"/>
      <c r="AC42" s="60"/>
      <c r="AD42" s="60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36"/>
      <c r="AR42" s="118"/>
      <c r="AS42" s="118"/>
      <c r="AT42" s="118"/>
      <c r="AU42" s="118"/>
      <c r="AV42" s="118"/>
      <c r="AW42" s="118"/>
      <c r="AX42" s="118"/>
      <c r="AY42" s="1"/>
      <c r="AZ42" s="1"/>
      <c r="BA42" s="1"/>
      <c r="BB42" s="1"/>
      <c r="BC42" s="1"/>
      <c r="BD42" s="1"/>
      <c r="BE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</row>
    <row r="43" spans="1:248" x14ac:dyDescent="0.2">
      <c r="A43" s="46">
        <v>39</v>
      </c>
      <c r="B43" s="112"/>
      <c r="C43" s="47">
        <f t="shared" si="2"/>
        <v>0</v>
      </c>
      <c r="D43" s="48"/>
      <c r="E43" s="74"/>
      <c r="F43" s="113"/>
      <c r="G43" s="113"/>
      <c r="H43" s="49">
        <f t="shared" si="0"/>
        <v>0</v>
      </c>
      <c r="I43" s="49">
        <f t="shared" si="1"/>
        <v>0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73"/>
      <c r="U43" s="49"/>
      <c r="V43" s="49"/>
      <c r="W43" s="49"/>
      <c r="X43" s="49"/>
      <c r="Y43" s="49"/>
      <c r="Z43" s="49"/>
      <c r="AA43" s="60"/>
      <c r="AB43" s="60"/>
      <c r="AC43" s="60"/>
      <c r="AD43" s="60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36"/>
      <c r="AR43" s="118"/>
      <c r="AS43" s="118"/>
      <c r="AT43" s="118"/>
      <c r="AU43" s="118"/>
      <c r="AV43" s="118"/>
      <c r="AW43" s="118"/>
      <c r="AX43" s="118"/>
      <c r="AY43" s="1"/>
      <c r="AZ43" s="1"/>
      <c r="BA43" s="1"/>
      <c r="BB43" s="1"/>
      <c r="BC43" s="1"/>
      <c r="BD43" s="1"/>
      <c r="BE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</row>
    <row r="44" spans="1:248" x14ac:dyDescent="0.2">
      <c r="A44" s="46">
        <v>40</v>
      </c>
      <c r="B44" s="112"/>
      <c r="C44" s="47">
        <f t="shared" si="2"/>
        <v>0</v>
      </c>
      <c r="D44" s="48"/>
      <c r="E44" s="74"/>
      <c r="F44" s="113"/>
      <c r="G44" s="113"/>
      <c r="H44" s="49">
        <f t="shared" si="0"/>
        <v>0</v>
      </c>
      <c r="I44" s="49">
        <f t="shared" si="1"/>
        <v>0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73"/>
      <c r="U44" s="49"/>
      <c r="V44" s="49"/>
      <c r="W44" s="49"/>
      <c r="X44" s="49"/>
      <c r="Y44" s="49"/>
      <c r="Z44" s="49"/>
      <c r="AA44" s="60"/>
      <c r="AB44" s="60"/>
      <c r="AC44" s="60"/>
      <c r="AD44" s="60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36"/>
      <c r="AR44" s="118"/>
      <c r="AS44" s="118"/>
      <c r="AT44" s="118"/>
      <c r="AU44" s="118"/>
      <c r="AV44" s="118"/>
      <c r="AW44" s="118"/>
      <c r="AX44" s="118"/>
      <c r="AY44" s="1"/>
      <c r="AZ44" s="1"/>
      <c r="BA44" s="1"/>
      <c r="BB44" s="1"/>
      <c r="BC44" s="1"/>
      <c r="BD44" s="1"/>
      <c r="BE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</row>
    <row r="45" spans="1:248" x14ac:dyDescent="0.2">
      <c r="A45" s="46">
        <v>41</v>
      </c>
      <c r="B45" s="112"/>
      <c r="C45" s="47">
        <f t="shared" si="2"/>
        <v>0</v>
      </c>
      <c r="D45" s="48"/>
      <c r="E45" s="74"/>
      <c r="F45" s="113"/>
      <c r="G45" s="113"/>
      <c r="H45" s="49">
        <f t="shared" si="0"/>
        <v>0</v>
      </c>
      <c r="I45" s="49">
        <f t="shared" si="1"/>
        <v>0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73"/>
      <c r="U45" s="49"/>
      <c r="V45" s="49"/>
      <c r="W45" s="49"/>
      <c r="X45" s="49"/>
      <c r="Y45" s="49"/>
      <c r="Z45" s="49"/>
      <c r="AA45" s="60"/>
      <c r="AB45" s="60"/>
      <c r="AC45" s="60"/>
      <c r="AD45" s="60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36"/>
      <c r="AR45" s="118"/>
      <c r="AS45" s="118"/>
      <c r="AT45" s="118"/>
      <c r="AU45" s="118"/>
      <c r="AV45" s="118"/>
      <c r="AW45" s="118"/>
      <c r="AX45" s="118"/>
      <c r="AY45" s="1"/>
      <c r="AZ45" s="1"/>
      <c r="BA45" s="1"/>
      <c r="BB45" s="1"/>
      <c r="BC45" s="1"/>
      <c r="BD45" s="1"/>
      <c r="BE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</row>
    <row r="46" spans="1:248" x14ac:dyDescent="0.2">
      <c r="A46" s="46">
        <v>42</v>
      </c>
      <c r="B46" s="112"/>
      <c r="C46" s="47">
        <f t="shared" si="2"/>
        <v>0</v>
      </c>
      <c r="D46" s="48"/>
      <c r="E46" s="74"/>
      <c r="F46" s="113"/>
      <c r="G46" s="113"/>
      <c r="H46" s="49">
        <f t="shared" si="0"/>
        <v>0</v>
      </c>
      <c r="I46" s="49">
        <f t="shared" si="1"/>
        <v>0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73"/>
      <c r="U46" s="49"/>
      <c r="V46" s="49"/>
      <c r="W46" s="49"/>
      <c r="X46" s="49"/>
      <c r="Y46" s="49"/>
      <c r="Z46" s="49"/>
      <c r="AA46" s="60"/>
      <c r="AB46" s="60"/>
      <c r="AC46" s="60"/>
      <c r="AD46" s="60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36"/>
      <c r="AR46" s="118"/>
      <c r="AS46" s="118"/>
      <c r="AT46" s="118"/>
      <c r="AU46" s="118"/>
      <c r="AV46" s="118"/>
      <c r="AW46" s="118"/>
      <c r="AX46" s="118"/>
      <c r="AY46" s="1"/>
      <c r="AZ46" s="1"/>
      <c r="BA46" s="1"/>
      <c r="BB46" s="1"/>
      <c r="BC46" s="1"/>
      <c r="BD46" s="1"/>
      <c r="BE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</row>
    <row r="47" spans="1:248" x14ac:dyDescent="0.2">
      <c r="A47" s="46">
        <v>43</v>
      </c>
      <c r="B47" s="112"/>
      <c r="C47" s="47">
        <f t="shared" si="2"/>
        <v>0</v>
      </c>
      <c r="D47" s="48"/>
      <c r="E47" s="74"/>
      <c r="F47" s="113"/>
      <c r="G47" s="113"/>
      <c r="H47" s="49">
        <f t="shared" si="0"/>
        <v>0</v>
      </c>
      <c r="I47" s="49">
        <f t="shared" si="1"/>
        <v>0</v>
      </c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73"/>
      <c r="U47" s="49"/>
      <c r="V47" s="49"/>
      <c r="W47" s="49"/>
      <c r="X47" s="49"/>
      <c r="Y47" s="49"/>
      <c r="Z47" s="49"/>
      <c r="AA47" s="60"/>
      <c r="AB47" s="60"/>
      <c r="AC47" s="60"/>
      <c r="AD47" s="60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36"/>
      <c r="AR47" s="118"/>
      <c r="AS47" s="118"/>
      <c r="AT47" s="118"/>
      <c r="AU47" s="118"/>
      <c r="AV47" s="118"/>
      <c r="AW47" s="118"/>
      <c r="AX47" s="118"/>
      <c r="AY47" s="1"/>
      <c r="AZ47" s="1"/>
      <c r="BA47" s="1"/>
      <c r="BB47" s="1"/>
      <c r="BC47" s="1"/>
      <c r="BD47" s="1"/>
      <c r="BE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</row>
    <row r="48" spans="1:248" x14ac:dyDescent="0.2">
      <c r="A48" s="46">
        <v>44</v>
      </c>
      <c r="B48" s="112"/>
      <c r="C48" s="47">
        <f t="shared" si="2"/>
        <v>0</v>
      </c>
      <c r="D48" s="48"/>
      <c r="E48" s="74"/>
      <c r="F48" s="113"/>
      <c r="G48" s="113"/>
      <c r="H48" s="49">
        <f t="shared" si="0"/>
        <v>0</v>
      </c>
      <c r="I48" s="49">
        <f t="shared" si="1"/>
        <v>0</v>
      </c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73"/>
      <c r="U48" s="49"/>
      <c r="V48" s="49"/>
      <c r="W48" s="49"/>
      <c r="X48" s="49"/>
      <c r="Y48" s="49"/>
      <c r="Z48" s="49"/>
      <c r="AA48" s="60"/>
      <c r="AB48" s="60"/>
      <c r="AC48" s="60"/>
      <c r="AD48" s="60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36"/>
      <c r="AR48" s="118"/>
      <c r="AS48" s="118"/>
      <c r="AT48" s="118"/>
      <c r="AU48" s="118"/>
      <c r="AV48" s="118"/>
      <c r="AW48" s="118"/>
      <c r="AX48" s="118"/>
      <c r="AY48" s="1"/>
      <c r="AZ48" s="1"/>
      <c r="BA48" s="1"/>
      <c r="BB48" s="1"/>
      <c r="BC48" s="1"/>
      <c r="BD48" s="1"/>
      <c r="BE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</row>
    <row r="49" spans="1:248" x14ac:dyDescent="0.2">
      <c r="A49" s="46">
        <v>45</v>
      </c>
      <c r="B49" s="112"/>
      <c r="C49" s="47">
        <f t="shared" si="2"/>
        <v>0</v>
      </c>
      <c r="D49" s="48"/>
      <c r="E49" s="74"/>
      <c r="F49" s="113"/>
      <c r="G49" s="113"/>
      <c r="H49" s="49">
        <f t="shared" si="0"/>
        <v>0</v>
      </c>
      <c r="I49" s="49">
        <f t="shared" si="1"/>
        <v>0</v>
      </c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73"/>
      <c r="U49" s="49"/>
      <c r="V49" s="49"/>
      <c r="W49" s="49"/>
      <c r="X49" s="49"/>
      <c r="Y49" s="49"/>
      <c r="Z49" s="49"/>
      <c r="AA49" s="60"/>
      <c r="AB49" s="60"/>
      <c r="AC49" s="60"/>
      <c r="AD49" s="60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36"/>
      <c r="AR49" s="118"/>
      <c r="AS49" s="118"/>
      <c r="AT49" s="118"/>
      <c r="AU49" s="118"/>
      <c r="AV49" s="118"/>
      <c r="AW49" s="118"/>
      <c r="AX49" s="118"/>
      <c r="AY49" s="1"/>
      <c r="AZ49" s="1"/>
      <c r="BA49" s="1"/>
      <c r="BB49" s="1"/>
      <c r="BC49" s="1"/>
      <c r="BD49" s="1"/>
      <c r="BE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</row>
    <row r="50" spans="1:248" x14ac:dyDescent="0.2">
      <c r="A50" s="46">
        <v>46</v>
      </c>
      <c r="B50" s="112"/>
      <c r="C50" s="47">
        <f t="shared" si="2"/>
        <v>0</v>
      </c>
      <c r="D50" s="48"/>
      <c r="E50" s="74"/>
      <c r="F50" s="113"/>
      <c r="G50" s="113"/>
      <c r="H50" s="49">
        <f t="shared" si="0"/>
        <v>0</v>
      </c>
      <c r="I50" s="49">
        <f t="shared" si="1"/>
        <v>0</v>
      </c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73"/>
      <c r="U50" s="49"/>
      <c r="V50" s="49"/>
      <c r="W50" s="49"/>
      <c r="X50" s="49"/>
      <c r="Y50" s="49"/>
      <c r="Z50" s="49"/>
      <c r="AA50" s="60"/>
      <c r="AB50" s="60"/>
      <c r="AC50" s="60"/>
      <c r="AD50" s="60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36"/>
      <c r="AR50" s="118"/>
      <c r="AS50" s="118"/>
      <c r="AT50" s="118"/>
      <c r="AU50" s="118"/>
      <c r="AV50" s="118"/>
      <c r="AW50" s="118"/>
      <c r="AX50" s="118"/>
      <c r="AY50" s="1"/>
      <c r="AZ50" s="1"/>
      <c r="BA50" s="1"/>
      <c r="BB50" s="1"/>
      <c r="BC50" s="1"/>
      <c r="BD50" s="1"/>
      <c r="BE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</row>
    <row r="51" spans="1:248" x14ac:dyDescent="0.2">
      <c r="A51" s="46">
        <v>47</v>
      </c>
      <c r="B51" s="112"/>
      <c r="C51" s="47">
        <f t="shared" si="2"/>
        <v>0</v>
      </c>
      <c r="D51" s="48"/>
      <c r="E51" s="74"/>
      <c r="F51" s="113"/>
      <c r="G51" s="113"/>
      <c r="H51" s="49">
        <f t="shared" si="0"/>
        <v>0</v>
      </c>
      <c r="I51" s="49">
        <f t="shared" si="1"/>
        <v>0</v>
      </c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73"/>
      <c r="U51" s="49"/>
      <c r="V51" s="49"/>
      <c r="W51" s="49"/>
      <c r="X51" s="49"/>
      <c r="Y51" s="49"/>
      <c r="Z51" s="49"/>
      <c r="AA51" s="60"/>
      <c r="AB51" s="60"/>
      <c r="AC51" s="60"/>
      <c r="AD51" s="60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36"/>
      <c r="AR51" s="118"/>
      <c r="AS51" s="118"/>
      <c r="AT51" s="118"/>
      <c r="AU51" s="118"/>
      <c r="AV51" s="118"/>
      <c r="AW51" s="118"/>
      <c r="AX51" s="118"/>
      <c r="AY51" s="1"/>
      <c r="AZ51" s="1"/>
      <c r="BA51" s="1"/>
      <c r="BB51" s="1"/>
      <c r="BC51" s="1"/>
      <c r="BD51" s="1"/>
      <c r="BE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</row>
    <row r="52" spans="1:248" x14ac:dyDescent="0.2">
      <c r="A52" s="46">
        <v>48</v>
      </c>
      <c r="B52" s="112"/>
      <c r="C52" s="47">
        <f t="shared" si="2"/>
        <v>0</v>
      </c>
      <c r="D52" s="48"/>
      <c r="E52" s="74"/>
      <c r="F52" s="113"/>
      <c r="G52" s="113"/>
      <c r="H52" s="49">
        <f t="shared" si="0"/>
        <v>0</v>
      </c>
      <c r="I52" s="49">
        <f t="shared" si="1"/>
        <v>0</v>
      </c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73"/>
      <c r="U52" s="49"/>
      <c r="V52" s="49"/>
      <c r="W52" s="49"/>
      <c r="X52" s="49"/>
      <c r="Y52" s="49"/>
      <c r="Z52" s="49"/>
      <c r="AA52" s="60"/>
      <c r="AB52" s="60"/>
      <c r="AC52" s="60"/>
      <c r="AD52" s="60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36"/>
      <c r="AR52" s="118"/>
      <c r="AS52" s="118"/>
      <c r="AT52" s="118"/>
      <c r="AU52" s="118"/>
      <c r="AV52" s="118"/>
      <c r="AW52" s="118"/>
      <c r="AX52" s="118"/>
      <c r="AY52" s="1"/>
      <c r="AZ52" s="1"/>
      <c r="BA52" s="1"/>
      <c r="BB52" s="1"/>
      <c r="BC52" s="1"/>
      <c r="BD52" s="1"/>
      <c r="BE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</row>
    <row r="53" spans="1:248" x14ac:dyDescent="0.2">
      <c r="A53" s="46">
        <v>49</v>
      </c>
      <c r="B53" s="112"/>
      <c r="C53" s="47">
        <f t="shared" si="2"/>
        <v>0</v>
      </c>
      <c r="D53" s="48"/>
      <c r="E53" s="74"/>
      <c r="F53" s="113"/>
      <c r="G53" s="113"/>
      <c r="H53" s="49">
        <f t="shared" si="0"/>
        <v>0</v>
      </c>
      <c r="I53" s="49">
        <f t="shared" si="1"/>
        <v>0</v>
      </c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73"/>
      <c r="U53" s="49"/>
      <c r="V53" s="49"/>
      <c r="W53" s="49"/>
      <c r="X53" s="49"/>
      <c r="Y53" s="49"/>
      <c r="Z53" s="49"/>
      <c r="AA53" s="60"/>
      <c r="AB53" s="60"/>
      <c r="AC53" s="60"/>
      <c r="AD53" s="60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36"/>
      <c r="AR53" s="118"/>
      <c r="AS53" s="118"/>
      <c r="AT53" s="118"/>
      <c r="AU53" s="118"/>
      <c r="AV53" s="118"/>
      <c r="AW53" s="118"/>
      <c r="AX53" s="118"/>
      <c r="AY53" s="1"/>
      <c r="AZ53" s="1"/>
      <c r="BA53" s="1"/>
      <c r="BB53" s="1"/>
      <c r="BC53" s="1"/>
      <c r="BD53" s="1"/>
      <c r="BE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</row>
    <row r="54" spans="1:248" x14ac:dyDescent="0.2">
      <c r="A54" s="46">
        <v>50</v>
      </c>
      <c r="B54" s="112"/>
      <c r="C54" s="47">
        <f t="shared" si="2"/>
        <v>0</v>
      </c>
      <c r="D54" s="48"/>
      <c r="E54" s="74"/>
      <c r="F54" s="113"/>
      <c r="G54" s="113"/>
      <c r="H54" s="49">
        <f t="shared" si="0"/>
        <v>0</v>
      </c>
      <c r="I54" s="49">
        <f t="shared" si="1"/>
        <v>0</v>
      </c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73"/>
      <c r="U54" s="49"/>
      <c r="V54" s="49"/>
      <c r="W54" s="49"/>
      <c r="X54" s="49"/>
      <c r="Y54" s="49"/>
      <c r="Z54" s="49"/>
      <c r="AA54" s="60"/>
      <c r="AB54" s="60"/>
      <c r="AC54" s="60"/>
      <c r="AD54" s="60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36"/>
      <c r="AR54" s="118"/>
      <c r="AS54" s="118"/>
      <c r="AT54" s="118"/>
      <c r="AU54" s="118"/>
      <c r="AV54" s="118"/>
      <c r="AW54" s="118"/>
      <c r="AX54" s="118"/>
      <c r="AY54" s="1"/>
      <c r="AZ54" s="1"/>
      <c r="BA54" s="1"/>
      <c r="BB54" s="1"/>
      <c r="BC54" s="1"/>
      <c r="BD54" s="1"/>
      <c r="BE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</row>
    <row r="55" spans="1:248" x14ac:dyDescent="0.2">
      <c r="A55" s="46">
        <v>51</v>
      </c>
      <c r="B55" s="112"/>
      <c r="C55" s="47">
        <f t="shared" si="2"/>
        <v>0</v>
      </c>
      <c r="D55" s="48"/>
      <c r="E55" s="74"/>
      <c r="F55" s="113"/>
      <c r="G55" s="113"/>
      <c r="H55" s="49">
        <f t="shared" si="0"/>
        <v>0</v>
      </c>
      <c r="I55" s="49">
        <f t="shared" si="1"/>
        <v>0</v>
      </c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73"/>
      <c r="U55" s="49"/>
      <c r="V55" s="49"/>
      <c r="W55" s="49"/>
      <c r="X55" s="49"/>
      <c r="Y55" s="49"/>
      <c r="Z55" s="49"/>
      <c r="AA55" s="60"/>
      <c r="AB55" s="60"/>
      <c r="AC55" s="60"/>
      <c r="AD55" s="60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36"/>
      <c r="AR55" s="118"/>
      <c r="AS55" s="118"/>
      <c r="AT55" s="118"/>
      <c r="AU55" s="118"/>
      <c r="AV55" s="118"/>
      <c r="AW55" s="118"/>
      <c r="AX55" s="118"/>
      <c r="AY55" s="1"/>
      <c r="AZ55" s="1"/>
      <c r="BA55" s="1"/>
      <c r="BB55" s="1"/>
      <c r="BC55" s="1"/>
      <c r="BD55" s="1"/>
      <c r="BE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</row>
    <row r="56" spans="1:248" x14ac:dyDescent="0.2">
      <c r="A56" s="46">
        <v>52</v>
      </c>
      <c r="B56" s="112"/>
      <c r="C56" s="47">
        <f t="shared" si="2"/>
        <v>0</v>
      </c>
      <c r="D56" s="48"/>
      <c r="E56" s="74"/>
      <c r="F56" s="113"/>
      <c r="G56" s="113"/>
      <c r="H56" s="49">
        <f t="shared" si="0"/>
        <v>0</v>
      </c>
      <c r="I56" s="49">
        <f t="shared" si="1"/>
        <v>0</v>
      </c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73"/>
      <c r="U56" s="49"/>
      <c r="V56" s="49"/>
      <c r="W56" s="49"/>
      <c r="X56" s="49"/>
      <c r="Y56" s="49"/>
      <c r="Z56" s="49"/>
      <c r="AA56" s="60"/>
      <c r="AB56" s="60"/>
      <c r="AC56" s="60"/>
      <c r="AD56" s="60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36"/>
      <c r="AR56" s="118"/>
      <c r="AS56" s="118"/>
      <c r="AT56" s="118"/>
      <c r="AU56" s="118"/>
      <c r="AV56" s="118"/>
      <c r="AW56" s="118"/>
      <c r="AX56" s="118"/>
      <c r="AY56" s="1"/>
      <c r="AZ56" s="1"/>
      <c r="BA56" s="1"/>
      <c r="BB56" s="1"/>
      <c r="BC56" s="1"/>
      <c r="BD56" s="1"/>
      <c r="BE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</row>
    <row r="57" spans="1:248" x14ac:dyDescent="0.2">
      <c r="A57" s="46">
        <v>53</v>
      </c>
      <c r="B57" s="112"/>
      <c r="C57" s="47">
        <f t="shared" si="2"/>
        <v>0</v>
      </c>
      <c r="D57" s="48"/>
      <c r="E57" s="74"/>
      <c r="F57" s="113"/>
      <c r="G57" s="113"/>
      <c r="H57" s="49">
        <f t="shared" si="0"/>
        <v>0</v>
      </c>
      <c r="I57" s="49">
        <f t="shared" si="1"/>
        <v>0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73"/>
      <c r="U57" s="49"/>
      <c r="V57" s="49"/>
      <c r="W57" s="49"/>
      <c r="X57" s="49"/>
      <c r="Y57" s="49"/>
      <c r="Z57" s="49"/>
      <c r="AA57" s="60"/>
      <c r="AB57" s="60"/>
      <c r="AC57" s="60"/>
      <c r="AD57" s="60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36"/>
      <c r="AR57" s="118"/>
      <c r="AS57" s="118"/>
      <c r="AT57" s="118"/>
      <c r="AU57" s="118"/>
      <c r="AV57" s="118"/>
      <c r="AW57" s="118"/>
      <c r="AX57" s="118"/>
      <c r="AY57" s="1"/>
      <c r="AZ57" s="1"/>
      <c r="BA57" s="1"/>
      <c r="BB57" s="1"/>
      <c r="BC57" s="1"/>
      <c r="BD57" s="1"/>
      <c r="BE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</row>
    <row r="58" spans="1:248" x14ac:dyDescent="0.2">
      <c r="A58" s="46">
        <v>54</v>
      </c>
      <c r="B58" s="112"/>
      <c r="C58" s="47">
        <f t="shared" si="2"/>
        <v>0</v>
      </c>
      <c r="D58" s="48"/>
      <c r="E58" s="74"/>
      <c r="F58" s="113"/>
      <c r="G58" s="113"/>
      <c r="H58" s="49">
        <f t="shared" si="0"/>
        <v>0</v>
      </c>
      <c r="I58" s="49">
        <f t="shared" si="1"/>
        <v>0</v>
      </c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73"/>
      <c r="U58" s="49"/>
      <c r="V58" s="49"/>
      <c r="W58" s="49"/>
      <c r="X58" s="49"/>
      <c r="Y58" s="49"/>
      <c r="Z58" s="49"/>
      <c r="AA58" s="60"/>
      <c r="AB58" s="60"/>
      <c r="AC58" s="60"/>
      <c r="AD58" s="60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36"/>
      <c r="AR58" s="118"/>
      <c r="AS58" s="118"/>
      <c r="AT58" s="118"/>
      <c r="AU58" s="118"/>
      <c r="AV58" s="118"/>
      <c r="AW58" s="118"/>
      <c r="AX58" s="118"/>
      <c r="AY58" s="1"/>
      <c r="AZ58" s="1"/>
      <c r="BA58" s="1"/>
      <c r="BB58" s="1"/>
      <c r="BC58" s="1"/>
      <c r="BD58" s="1"/>
      <c r="BE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</row>
    <row r="59" spans="1:248" x14ac:dyDescent="0.2">
      <c r="A59" s="46">
        <v>55</v>
      </c>
      <c r="B59" s="112"/>
      <c r="C59" s="47">
        <f t="shared" si="2"/>
        <v>0</v>
      </c>
      <c r="D59" s="48"/>
      <c r="E59" s="74"/>
      <c r="F59" s="113"/>
      <c r="G59" s="113"/>
      <c r="H59" s="49">
        <f t="shared" si="0"/>
        <v>0</v>
      </c>
      <c r="I59" s="49">
        <f t="shared" si="1"/>
        <v>0</v>
      </c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73"/>
      <c r="U59" s="49"/>
      <c r="V59" s="49"/>
      <c r="W59" s="49"/>
      <c r="X59" s="49"/>
      <c r="Y59" s="49"/>
      <c r="Z59" s="49"/>
      <c r="AA59" s="60"/>
      <c r="AB59" s="60"/>
      <c r="AC59" s="60"/>
      <c r="AD59" s="60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36"/>
      <c r="AR59" s="118"/>
      <c r="AS59" s="118"/>
      <c r="AT59" s="118"/>
      <c r="AU59" s="118"/>
      <c r="AV59" s="118"/>
      <c r="AW59" s="118"/>
      <c r="AX59" s="118"/>
      <c r="AY59" s="1"/>
      <c r="AZ59" s="1"/>
      <c r="BA59" s="1"/>
      <c r="BB59" s="1"/>
      <c r="BC59" s="1"/>
      <c r="BD59" s="1"/>
      <c r="BE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</row>
    <row r="60" spans="1:248" x14ac:dyDescent="0.2">
      <c r="A60" s="46">
        <v>56</v>
      </c>
      <c r="B60" s="112"/>
      <c r="C60" s="47">
        <f t="shared" si="2"/>
        <v>0</v>
      </c>
      <c r="D60" s="48"/>
      <c r="E60" s="74"/>
      <c r="F60" s="113"/>
      <c r="G60" s="113"/>
      <c r="H60" s="49">
        <f t="shared" si="0"/>
        <v>0</v>
      </c>
      <c r="I60" s="49">
        <f t="shared" si="1"/>
        <v>0</v>
      </c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73"/>
      <c r="U60" s="49"/>
      <c r="V60" s="49"/>
      <c r="W60" s="49"/>
      <c r="X60" s="49"/>
      <c r="Y60" s="49"/>
      <c r="Z60" s="49"/>
      <c r="AA60" s="60"/>
      <c r="AB60" s="60"/>
      <c r="AC60" s="60"/>
      <c r="AD60" s="60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36"/>
      <c r="AR60" s="118"/>
      <c r="AS60" s="118"/>
      <c r="AT60" s="118"/>
      <c r="AU60" s="118"/>
      <c r="AV60" s="118"/>
      <c r="AW60" s="118"/>
      <c r="AX60" s="118"/>
      <c r="AY60" s="1"/>
      <c r="AZ60" s="1"/>
      <c r="BA60" s="1"/>
      <c r="BB60" s="1"/>
      <c r="BC60" s="1"/>
      <c r="BD60" s="1"/>
      <c r="BE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</row>
    <row r="61" spans="1:248" x14ac:dyDescent="0.2">
      <c r="A61" s="46">
        <v>57</v>
      </c>
      <c r="B61" s="112"/>
      <c r="C61" s="47">
        <f t="shared" si="2"/>
        <v>0</v>
      </c>
      <c r="D61" s="48"/>
      <c r="E61" s="74"/>
      <c r="F61" s="113"/>
      <c r="G61" s="113"/>
      <c r="H61" s="49">
        <f t="shared" si="0"/>
        <v>0</v>
      </c>
      <c r="I61" s="49">
        <f t="shared" si="1"/>
        <v>0</v>
      </c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73"/>
      <c r="U61" s="49"/>
      <c r="V61" s="49"/>
      <c r="W61" s="49"/>
      <c r="X61" s="49"/>
      <c r="Y61" s="49"/>
      <c r="Z61" s="49"/>
      <c r="AA61" s="60"/>
      <c r="AB61" s="60"/>
      <c r="AC61" s="60"/>
      <c r="AD61" s="60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36"/>
      <c r="AR61" s="118"/>
      <c r="AS61" s="118"/>
      <c r="AT61" s="118"/>
      <c r="AU61" s="118"/>
      <c r="AV61" s="118"/>
      <c r="AW61" s="118"/>
      <c r="AX61" s="118"/>
      <c r="AY61" s="1"/>
      <c r="AZ61" s="1"/>
      <c r="BA61" s="1"/>
      <c r="BB61" s="1"/>
      <c r="BC61" s="1"/>
      <c r="BD61" s="1"/>
      <c r="BE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</row>
    <row r="62" spans="1:248" x14ac:dyDescent="0.2">
      <c r="A62" s="46">
        <v>58</v>
      </c>
      <c r="B62" s="112"/>
      <c r="C62" s="47">
        <f t="shared" si="2"/>
        <v>0</v>
      </c>
      <c r="D62" s="48"/>
      <c r="E62" s="74"/>
      <c r="F62" s="113"/>
      <c r="G62" s="113"/>
      <c r="H62" s="49">
        <f t="shared" si="0"/>
        <v>0</v>
      </c>
      <c r="I62" s="49">
        <f t="shared" si="1"/>
        <v>0</v>
      </c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73"/>
      <c r="U62" s="49"/>
      <c r="V62" s="49"/>
      <c r="W62" s="49"/>
      <c r="X62" s="49"/>
      <c r="Y62" s="49"/>
      <c r="Z62" s="49"/>
      <c r="AA62" s="60"/>
      <c r="AB62" s="60"/>
      <c r="AC62" s="60"/>
      <c r="AD62" s="60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36"/>
      <c r="AR62" s="118"/>
      <c r="AS62" s="118"/>
      <c r="AT62" s="118"/>
      <c r="AU62" s="118"/>
      <c r="AV62" s="118"/>
      <c r="AW62" s="118"/>
      <c r="AX62" s="118"/>
      <c r="AY62" s="1"/>
      <c r="AZ62" s="1"/>
      <c r="BA62" s="1"/>
      <c r="BB62" s="1"/>
      <c r="BC62" s="1"/>
      <c r="BD62" s="1"/>
      <c r="BE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</row>
    <row r="63" spans="1:248" x14ac:dyDescent="0.2">
      <c r="A63" s="46">
        <v>59</v>
      </c>
      <c r="B63" s="112"/>
      <c r="C63" s="47">
        <f t="shared" si="2"/>
        <v>0</v>
      </c>
      <c r="D63" s="48"/>
      <c r="E63" s="74"/>
      <c r="F63" s="113"/>
      <c r="G63" s="113"/>
      <c r="H63" s="49">
        <f t="shared" si="0"/>
        <v>0</v>
      </c>
      <c r="I63" s="49">
        <f t="shared" si="1"/>
        <v>0</v>
      </c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73"/>
      <c r="U63" s="49"/>
      <c r="V63" s="49"/>
      <c r="W63" s="49"/>
      <c r="X63" s="49"/>
      <c r="Y63" s="49"/>
      <c r="Z63" s="49"/>
      <c r="AA63" s="60"/>
      <c r="AB63" s="60"/>
      <c r="AC63" s="60"/>
      <c r="AD63" s="60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36"/>
      <c r="AR63" s="118"/>
      <c r="AS63" s="118"/>
      <c r="AT63" s="118"/>
      <c r="AU63" s="118"/>
      <c r="AV63" s="118"/>
      <c r="AW63" s="118"/>
      <c r="AX63" s="118"/>
      <c r="AY63" s="1"/>
      <c r="AZ63" s="1"/>
      <c r="BA63" s="1"/>
      <c r="BB63" s="1"/>
      <c r="BC63" s="1"/>
      <c r="BD63" s="1"/>
      <c r="BE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</row>
    <row r="64" spans="1:248" x14ac:dyDescent="0.2">
      <c r="A64" s="46">
        <v>60</v>
      </c>
      <c r="B64" s="112"/>
      <c r="C64" s="47">
        <f t="shared" si="2"/>
        <v>0</v>
      </c>
      <c r="D64" s="48"/>
      <c r="E64" s="74"/>
      <c r="F64" s="113"/>
      <c r="G64" s="113"/>
      <c r="H64" s="49">
        <f t="shared" si="0"/>
        <v>0</v>
      </c>
      <c r="I64" s="49">
        <f t="shared" si="1"/>
        <v>0</v>
      </c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73"/>
      <c r="U64" s="49"/>
      <c r="V64" s="49"/>
      <c r="W64" s="49"/>
      <c r="X64" s="49"/>
      <c r="Y64" s="49"/>
      <c r="Z64" s="49"/>
      <c r="AA64" s="60"/>
      <c r="AB64" s="60"/>
      <c r="AC64" s="60"/>
      <c r="AD64" s="60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36"/>
      <c r="AR64" s="118"/>
      <c r="AS64" s="118"/>
      <c r="AT64" s="118"/>
      <c r="AU64" s="118"/>
      <c r="AV64" s="118"/>
      <c r="AW64" s="118"/>
      <c r="AX64" s="118"/>
      <c r="AY64" s="1"/>
      <c r="AZ64" s="1"/>
      <c r="BA64" s="1"/>
      <c r="BB64" s="1"/>
      <c r="BC64" s="1"/>
      <c r="BD64" s="1"/>
      <c r="BE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</row>
    <row r="65" spans="1:248" x14ac:dyDescent="0.2">
      <c r="A65" s="46">
        <v>61</v>
      </c>
      <c r="B65" s="112"/>
      <c r="C65" s="47">
        <f t="shared" si="2"/>
        <v>0</v>
      </c>
      <c r="D65" s="48"/>
      <c r="E65" s="74"/>
      <c r="F65" s="113"/>
      <c r="G65" s="113"/>
      <c r="H65" s="49">
        <f t="shared" si="0"/>
        <v>0</v>
      </c>
      <c r="I65" s="49">
        <f t="shared" si="1"/>
        <v>0</v>
      </c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73"/>
      <c r="U65" s="49"/>
      <c r="V65" s="49"/>
      <c r="W65" s="49"/>
      <c r="X65" s="49"/>
      <c r="Y65" s="49"/>
      <c r="Z65" s="49"/>
      <c r="AA65" s="60"/>
      <c r="AB65" s="60"/>
      <c r="AC65" s="60"/>
      <c r="AD65" s="60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36"/>
      <c r="AR65" s="118"/>
      <c r="AS65" s="118"/>
      <c r="AT65" s="118"/>
      <c r="AU65" s="118"/>
      <c r="AV65" s="118"/>
      <c r="AW65" s="118"/>
      <c r="AX65" s="118"/>
      <c r="AY65" s="1"/>
      <c r="AZ65" s="1"/>
      <c r="BA65" s="1"/>
      <c r="BB65" s="1"/>
      <c r="BC65" s="1"/>
      <c r="BD65" s="1"/>
      <c r="BE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</row>
    <row r="66" spans="1:248" x14ac:dyDescent="0.2">
      <c r="A66" s="46">
        <v>62</v>
      </c>
      <c r="B66" s="112"/>
      <c r="C66" s="47">
        <f t="shared" si="2"/>
        <v>0</v>
      </c>
      <c r="D66" s="48"/>
      <c r="E66" s="74"/>
      <c r="F66" s="113"/>
      <c r="G66" s="113"/>
      <c r="H66" s="49">
        <f t="shared" si="0"/>
        <v>0</v>
      </c>
      <c r="I66" s="49">
        <f t="shared" si="1"/>
        <v>0</v>
      </c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73"/>
      <c r="U66" s="49"/>
      <c r="V66" s="49"/>
      <c r="W66" s="49"/>
      <c r="X66" s="49"/>
      <c r="Y66" s="49"/>
      <c r="Z66" s="49"/>
      <c r="AA66" s="60"/>
      <c r="AB66" s="60"/>
      <c r="AC66" s="60"/>
      <c r="AD66" s="60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36"/>
      <c r="AR66" s="118"/>
      <c r="AS66" s="118"/>
      <c r="AT66" s="118"/>
      <c r="AU66" s="118"/>
      <c r="AV66" s="118"/>
      <c r="AW66" s="118"/>
      <c r="AX66" s="118"/>
      <c r="AY66" s="1"/>
      <c r="AZ66" s="1"/>
      <c r="BA66" s="1"/>
      <c r="BB66" s="1"/>
      <c r="BC66" s="1"/>
      <c r="BD66" s="1"/>
      <c r="BE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</row>
    <row r="67" spans="1:248" x14ac:dyDescent="0.2">
      <c r="A67" s="46">
        <v>63</v>
      </c>
      <c r="B67" s="112"/>
      <c r="C67" s="47">
        <f t="shared" si="2"/>
        <v>0</v>
      </c>
      <c r="D67" s="48"/>
      <c r="E67" s="74"/>
      <c r="F67" s="113"/>
      <c r="G67" s="113"/>
      <c r="H67" s="49">
        <f t="shared" si="0"/>
        <v>0</v>
      </c>
      <c r="I67" s="49">
        <f t="shared" si="1"/>
        <v>0</v>
      </c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73"/>
      <c r="U67" s="49"/>
      <c r="V67" s="49"/>
      <c r="W67" s="49"/>
      <c r="X67" s="49"/>
      <c r="Y67" s="49"/>
      <c r="Z67" s="49"/>
      <c r="AA67" s="60"/>
      <c r="AB67" s="60"/>
      <c r="AC67" s="60"/>
      <c r="AD67" s="60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36"/>
      <c r="AR67" s="118"/>
      <c r="AS67" s="118"/>
      <c r="AT67" s="118"/>
      <c r="AU67" s="118"/>
      <c r="AV67" s="118"/>
      <c r="AW67" s="118"/>
      <c r="AX67" s="118"/>
      <c r="AY67" s="1"/>
      <c r="AZ67" s="1"/>
      <c r="BA67" s="1"/>
      <c r="BB67" s="1"/>
      <c r="BC67" s="1"/>
      <c r="BD67" s="1"/>
      <c r="BE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</row>
    <row r="68" spans="1:248" x14ac:dyDescent="0.2">
      <c r="A68" s="46">
        <v>64</v>
      </c>
      <c r="B68" s="112"/>
      <c r="C68" s="47">
        <f t="shared" si="2"/>
        <v>0</v>
      </c>
      <c r="D68" s="48"/>
      <c r="E68" s="74"/>
      <c r="F68" s="113"/>
      <c r="G68" s="113"/>
      <c r="H68" s="49">
        <f t="shared" si="0"/>
        <v>0</v>
      </c>
      <c r="I68" s="49">
        <f t="shared" si="1"/>
        <v>0</v>
      </c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73"/>
      <c r="U68" s="49"/>
      <c r="V68" s="49"/>
      <c r="W68" s="49"/>
      <c r="X68" s="49"/>
      <c r="Y68" s="49"/>
      <c r="Z68" s="49"/>
      <c r="AA68" s="60"/>
      <c r="AB68" s="60"/>
      <c r="AC68" s="60"/>
      <c r="AD68" s="60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36"/>
      <c r="AR68" s="118"/>
      <c r="AS68" s="118"/>
      <c r="AT68" s="118"/>
      <c r="AU68" s="118"/>
      <c r="AV68" s="118"/>
      <c r="AW68" s="118"/>
      <c r="AX68" s="118"/>
      <c r="AY68" s="1"/>
      <c r="AZ68" s="1"/>
      <c r="BA68" s="1"/>
      <c r="BB68" s="1"/>
      <c r="BC68" s="1"/>
      <c r="BD68" s="1"/>
      <c r="BE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</row>
    <row r="69" spans="1:248" x14ac:dyDescent="0.2">
      <c r="A69" s="46">
        <v>65</v>
      </c>
      <c r="B69" s="112"/>
      <c r="C69" s="47">
        <f t="shared" si="2"/>
        <v>0</v>
      </c>
      <c r="D69" s="48"/>
      <c r="E69" s="74"/>
      <c r="F69" s="113"/>
      <c r="G69" s="113"/>
      <c r="H69" s="49">
        <f t="shared" ref="H69:H132" si="3">(IF(AND($F69=1,G69=1),1,0))*H$4</f>
        <v>0</v>
      </c>
      <c r="I69" s="49">
        <f t="shared" ref="I69:I132" si="4">(IF(AND($F69=2,G69=1),1,0))*I$4</f>
        <v>0</v>
      </c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73"/>
      <c r="U69" s="49"/>
      <c r="V69" s="49"/>
      <c r="W69" s="49"/>
      <c r="X69" s="49"/>
      <c r="Y69" s="49"/>
      <c r="Z69" s="49"/>
      <c r="AA69" s="60"/>
      <c r="AB69" s="60"/>
      <c r="AC69" s="60"/>
      <c r="AD69" s="60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36"/>
      <c r="AR69" s="118"/>
      <c r="AS69" s="118"/>
      <c r="AT69" s="118"/>
      <c r="AU69" s="118"/>
      <c r="AV69" s="118"/>
      <c r="AW69" s="118"/>
      <c r="AX69" s="118"/>
      <c r="AY69" s="1"/>
      <c r="AZ69" s="1"/>
      <c r="BA69" s="1"/>
      <c r="BB69" s="1"/>
      <c r="BC69" s="1"/>
      <c r="BD69" s="1"/>
      <c r="BE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</row>
    <row r="70" spans="1:248" x14ac:dyDescent="0.2">
      <c r="A70" s="46">
        <v>66</v>
      </c>
      <c r="B70" s="112"/>
      <c r="C70" s="47">
        <f t="shared" ref="C70:C133" si="5">MAX(H70:AB70)</f>
        <v>0</v>
      </c>
      <c r="D70" s="48"/>
      <c r="E70" s="74"/>
      <c r="F70" s="113"/>
      <c r="G70" s="113"/>
      <c r="H70" s="49">
        <f t="shared" si="3"/>
        <v>0</v>
      </c>
      <c r="I70" s="49">
        <f t="shared" si="4"/>
        <v>0</v>
      </c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73"/>
      <c r="U70" s="49"/>
      <c r="V70" s="49"/>
      <c r="W70" s="49"/>
      <c r="X70" s="49"/>
      <c r="Y70" s="49"/>
      <c r="Z70" s="49"/>
      <c r="AA70" s="60"/>
      <c r="AB70" s="60"/>
      <c r="AC70" s="60"/>
      <c r="AD70" s="60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36"/>
      <c r="AR70" s="118"/>
      <c r="AS70" s="118"/>
      <c r="AT70" s="118"/>
      <c r="AU70" s="118"/>
      <c r="AV70" s="118"/>
      <c r="AW70" s="118"/>
      <c r="AX70" s="118"/>
      <c r="AY70" s="1"/>
      <c r="AZ70" s="1"/>
      <c r="BA70" s="1"/>
      <c r="BB70" s="1"/>
      <c r="BC70" s="1"/>
      <c r="BD70" s="1"/>
      <c r="BE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</row>
    <row r="71" spans="1:248" x14ac:dyDescent="0.2">
      <c r="A71" s="46">
        <v>67</v>
      </c>
      <c r="B71" s="112"/>
      <c r="C71" s="47">
        <f t="shared" si="5"/>
        <v>0</v>
      </c>
      <c r="D71" s="48"/>
      <c r="E71" s="74"/>
      <c r="F71" s="113"/>
      <c r="G71" s="113"/>
      <c r="H71" s="49">
        <f t="shared" si="3"/>
        <v>0</v>
      </c>
      <c r="I71" s="49">
        <f t="shared" si="4"/>
        <v>0</v>
      </c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73"/>
      <c r="U71" s="49"/>
      <c r="V71" s="49"/>
      <c r="W71" s="49"/>
      <c r="X71" s="49"/>
      <c r="Y71" s="49"/>
      <c r="Z71" s="49"/>
      <c r="AA71" s="60"/>
      <c r="AB71" s="60"/>
      <c r="AC71" s="60"/>
      <c r="AD71" s="60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36"/>
      <c r="AR71" s="118"/>
      <c r="AS71" s="118"/>
      <c r="AT71" s="118"/>
      <c r="AU71" s="118"/>
      <c r="AV71" s="118"/>
      <c r="AW71" s="118"/>
      <c r="AX71" s="118"/>
      <c r="AY71" s="1"/>
      <c r="AZ71" s="1"/>
      <c r="BA71" s="1"/>
      <c r="BB71" s="1"/>
      <c r="BC71" s="1"/>
      <c r="BD71" s="1"/>
      <c r="BE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</row>
    <row r="72" spans="1:248" x14ac:dyDescent="0.2">
      <c r="A72" s="46">
        <v>68</v>
      </c>
      <c r="B72" s="112"/>
      <c r="C72" s="47">
        <f t="shared" si="5"/>
        <v>0</v>
      </c>
      <c r="D72" s="48"/>
      <c r="E72" s="74"/>
      <c r="F72" s="113"/>
      <c r="G72" s="113"/>
      <c r="H72" s="49">
        <f t="shared" si="3"/>
        <v>0</v>
      </c>
      <c r="I72" s="49">
        <f t="shared" si="4"/>
        <v>0</v>
      </c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73"/>
      <c r="U72" s="49"/>
      <c r="V72" s="49"/>
      <c r="W72" s="49"/>
      <c r="X72" s="49"/>
      <c r="Y72" s="49"/>
      <c r="Z72" s="49"/>
      <c r="AA72" s="60"/>
      <c r="AB72" s="60"/>
      <c r="AC72" s="60"/>
      <c r="AD72" s="60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36"/>
      <c r="AR72" s="118"/>
      <c r="AS72" s="118"/>
      <c r="AT72" s="118"/>
      <c r="AU72" s="118"/>
      <c r="AV72" s="118"/>
      <c r="AW72" s="118"/>
      <c r="AX72" s="118"/>
      <c r="AY72" s="1"/>
      <c r="AZ72" s="1"/>
      <c r="BA72" s="1"/>
      <c r="BB72" s="1"/>
      <c r="BC72" s="1"/>
      <c r="BD72" s="1"/>
      <c r="BE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</row>
    <row r="73" spans="1:248" x14ac:dyDescent="0.2">
      <c r="A73" s="46">
        <v>69</v>
      </c>
      <c r="B73" s="112"/>
      <c r="C73" s="47">
        <f t="shared" si="5"/>
        <v>0</v>
      </c>
      <c r="D73" s="48"/>
      <c r="E73" s="74"/>
      <c r="F73" s="113"/>
      <c r="G73" s="113"/>
      <c r="H73" s="49">
        <f t="shared" si="3"/>
        <v>0</v>
      </c>
      <c r="I73" s="49">
        <f t="shared" si="4"/>
        <v>0</v>
      </c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73"/>
      <c r="U73" s="49"/>
      <c r="V73" s="49"/>
      <c r="W73" s="49"/>
      <c r="X73" s="49"/>
      <c r="Y73" s="49"/>
      <c r="Z73" s="49"/>
      <c r="AA73" s="60"/>
      <c r="AB73" s="60"/>
      <c r="AC73" s="60"/>
      <c r="AD73" s="60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36"/>
      <c r="AR73" s="118"/>
      <c r="AS73" s="118"/>
      <c r="AT73" s="118"/>
      <c r="AU73" s="118"/>
      <c r="AV73" s="118"/>
      <c r="AW73" s="118"/>
      <c r="AX73" s="118"/>
      <c r="AY73" s="1"/>
      <c r="AZ73" s="1"/>
      <c r="BA73" s="1"/>
      <c r="BB73" s="1"/>
      <c r="BC73" s="1"/>
      <c r="BD73" s="1"/>
      <c r="BE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</row>
    <row r="74" spans="1:248" x14ac:dyDescent="0.2">
      <c r="A74" s="46">
        <v>70</v>
      </c>
      <c r="B74" s="112"/>
      <c r="C74" s="47">
        <f t="shared" si="5"/>
        <v>0</v>
      </c>
      <c r="D74" s="48"/>
      <c r="E74" s="74"/>
      <c r="F74" s="113"/>
      <c r="G74" s="113"/>
      <c r="H74" s="49">
        <f t="shared" si="3"/>
        <v>0</v>
      </c>
      <c r="I74" s="49">
        <f t="shared" si="4"/>
        <v>0</v>
      </c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73"/>
      <c r="U74" s="49"/>
      <c r="V74" s="49"/>
      <c r="W74" s="49"/>
      <c r="X74" s="49"/>
      <c r="Y74" s="49"/>
      <c r="Z74" s="49"/>
      <c r="AA74" s="60"/>
      <c r="AB74" s="60"/>
      <c r="AC74" s="60"/>
      <c r="AD74" s="60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36"/>
      <c r="AR74" s="118"/>
      <c r="AS74" s="118"/>
      <c r="AT74" s="118"/>
      <c r="AU74" s="118"/>
      <c r="AV74" s="118"/>
      <c r="AW74" s="118"/>
      <c r="AX74" s="118"/>
      <c r="AY74" s="1"/>
      <c r="AZ74" s="1"/>
      <c r="BA74" s="1"/>
      <c r="BB74" s="1"/>
      <c r="BC74" s="1"/>
      <c r="BD74" s="1"/>
      <c r="BE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</row>
    <row r="75" spans="1:248" x14ac:dyDescent="0.2">
      <c r="A75" s="46">
        <v>71</v>
      </c>
      <c r="B75" s="112"/>
      <c r="C75" s="47">
        <f t="shared" si="5"/>
        <v>0</v>
      </c>
      <c r="D75" s="48"/>
      <c r="E75" s="74"/>
      <c r="F75" s="113"/>
      <c r="G75" s="113"/>
      <c r="H75" s="49">
        <f t="shared" si="3"/>
        <v>0</v>
      </c>
      <c r="I75" s="49">
        <f t="shared" si="4"/>
        <v>0</v>
      </c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73"/>
      <c r="U75" s="49"/>
      <c r="V75" s="49"/>
      <c r="W75" s="49"/>
      <c r="X75" s="49"/>
      <c r="Y75" s="49"/>
      <c r="Z75" s="49"/>
      <c r="AA75" s="60"/>
      <c r="AB75" s="60"/>
      <c r="AC75" s="60"/>
      <c r="AD75" s="60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36"/>
      <c r="AR75" s="118"/>
      <c r="AS75" s="118"/>
      <c r="AT75" s="118"/>
      <c r="AU75" s="118"/>
      <c r="AV75" s="118"/>
      <c r="AW75" s="118"/>
      <c r="AX75" s="118"/>
      <c r="AY75" s="1"/>
      <c r="AZ75" s="1"/>
      <c r="BA75" s="1"/>
      <c r="BB75" s="1"/>
      <c r="BC75" s="1"/>
      <c r="BD75" s="1"/>
      <c r="BE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</row>
    <row r="76" spans="1:248" x14ac:dyDescent="0.2">
      <c r="A76" s="46">
        <v>72</v>
      </c>
      <c r="B76" s="112"/>
      <c r="C76" s="47">
        <f t="shared" si="5"/>
        <v>0</v>
      </c>
      <c r="D76" s="48"/>
      <c r="E76" s="74"/>
      <c r="F76" s="113"/>
      <c r="G76" s="113"/>
      <c r="H76" s="49">
        <f t="shared" si="3"/>
        <v>0</v>
      </c>
      <c r="I76" s="49">
        <f t="shared" si="4"/>
        <v>0</v>
      </c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73"/>
      <c r="U76" s="49"/>
      <c r="V76" s="49"/>
      <c r="W76" s="49"/>
      <c r="X76" s="49"/>
      <c r="Y76" s="49"/>
      <c r="Z76" s="49"/>
      <c r="AA76" s="60"/>
      <c r="AB76" s="60"/>
      <c r="AC76" s="60"/>
      <c r="AD76" s="60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36"/>
      <c r="AR76" s="118"/>
      <c r="AS76" s="118"/>
      <c r="AT76" s="118"/>
      <c r="AU76" s="118"/>
      <c r="AV76" s="118"/>
      <c r="AW76" s="118"/>
      <c r="AX76" s="118"/>
      <c r="AY76" s="1"/>
      <c r="AZ76" s="1"/>
      <c r="BA76" s="1"/>
      <c r="BB76" s="1"/>
      <c r="BC76" s="1"/>
      <c r="BD76" s="1"/>
      <c r="BE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</row>
    <row r="77" spans="1:248" x14ac:dyDescent="0.2">
      <c r="A77" s="46">
        <v>73</v>
      </c>
      <c r="B77" s="112"/>
      <c r="C77" s="47">
        <f t="shared" si="5"/>
        <v>0</v>
      </c>
      <c r="D77" s="48"/>
      <c r="E77" s="74"/>
      <c r="F77" s="113"/>
      <c r="G77" s="113"/>
      <c r="H77" s="49">
        <f t="shared" si="3"/>
        <v>0</v>
      </c>
      <c r="I77" s="49">
        <f t="shared" si="4"/>
        <v>0</v>
      </c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73"/>
      <c r="U77" s="49"/>
      <c r="V77" s="49"/>
      <c r="W77" s="49"/>
      <c r="X77" s="49"/>
      <c r="Y77" s="49"/>
      <c r="Z77" s="49"/>
      <c r="AA77" s="60"/>
      <c r="AB77" s="60"/>
      <c r="AC77" s="60"/>
      <c r="AD77" s="60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36"/>
      <c r="AR77" s="118"/>
      <c r="AS77" s="118"/>
      <c r="AT77" s="118"/>
      <c r="AU77" s="118"/>
      <c r="AV77" s="118"/>
      <c r="AW77" s="118"/>
      <c r="AX77" s="118"/>
      <c r="AY77" s="1"/>
      <c r="AZ77" s="1"/>
      <c r="BA77" s="1"/>
      <c r="BB77" s="1"/>
      <c r="BC77" s="1"/>
      <c r="BD77" s="1"/>
      <c r="BE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</row>
    <row r="78" spans="1:248" x14ac:dyDescent="0.2">
      <c r="A78" s="46">
        <v>74</v>
      </c>
      <c r="B78" s="112"/>
      <c r="C78" s="47">
        <f t="shared" si="5"/>
        <v>0</v>
      </c>
      <c r="D78" s="48"/>
      <c r="E78" s="74"/>
      <c r="F78" s="113"/>
      <c r="G78" s="113"/>
      <c r="H78" s="49">
        <f t="shared" si="3"/>
        <v>0</v>
      </c>
      <c r="I78" s="49">
        <f t="shared" si="4"/>
        <v>0</v>
      </c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73"/>
      <c r="U78" s="49"/>
      <c r="V78" s="49"/>
      <c r="W78" s="49"/>
      <c r="X78" s="49"/>
      <c r="Y78" s="49"/>
      <c r="Z78" s="49"/>
      <c r="AA78" s="60"/>
      <c r="AB78" s="60"/>
      <c r="AC78" s="60"/>
      <c r="AD78" s="60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36"/>
      <c r="AR78" s="118"/>
      <c r="AS78" s="118"/>
      <c r="AT78" s="118"/>
      <c r="AU78" s="118"/>
      <c r="AV78" s="118"/>
      <c r="AW78" s="118"/>
      <c r="AX78" s="118"/>
      <c r="AY78" s="1"/>
      <c r="AZ78" s="1"/>
      <c r="BA78" s="1"/>
      <c r="BB78" s="1"/>
      <c r="BC78" s="1"/>
      <c r="BD78" s="1"/>
      <c r="BE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</row>
    <row r="79" spans="1:248" x14ac:dyDescent="0.2">
      <c r="A79" s="46">
        <v>75</v>
      </c>
      <c r="B79" s="112"/>
      <c r="C79" s="47">
        <f t="shared" si="5"/>
        <v>0</v>
      </c>
      <c r="D79" s="48"/>
      <c r="E79" s="74"/>
      <c r="F79" s="113"/>
      <c r="G79" s="113"/>
      <c r="H79" s="49">
        <f t="shared" si="3"/>
        <v>0</v>
      </c>
      <c r="I79" s="49">
        <f t="shared" si="4"/>
        <v>0</v>
      </c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73"/>
      <c r="U79" s="49"/>
      <c r="V79" s="49"/>
      <c r="W79" s="49"/>
      <c r="X79" s="49"/>
      <c r="Y79" s="49"/>
      <c r="Z79" s="49"/>
      <c r="AA79" s="60"/>
      <c r="AB79" s="60"/>
      <c r="AC79" s="60"/>
      <c r="AD79" s="60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36"/>
      <c r="AR79" s="118"/>
      <c r="AS79" s="118"/>
      <c r="AT79" s="118"/>
      <c r="AU79" s="118"/>
      <c r="AV79" s="118"/>
      <c r="AW79" s="118"/>
      <c r="AX79" s="118"/>
      <c r="AY79" s="1"/>
      <c r="AZ79" s="1"/>
      <c r="BA79" s="1"/>
      <c r="BB79" s="1"/>
      <c r="BC79" s="1"/>
      <c r="BD79" s="1"/>
      <c r="BE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</row>
    <row r="80" spans="1:248" x14ac:dyDescent="0.2">
      <c r="A80" s="46">
        <v>76</v>
      </c>
      <c r="B80" s="112"/>
      <c r="C80" s="47">
        <f t="shared" si="5"/>
        <v>0</v>
      </c>
      <c r="D80" s="48"/>
      <c r="E80" s="74"/>
      <c r="F80" s="113"/>
      <c r="G80" s="113"/>
      <c r="H80" s="49">
        <f t="shared" si="3"/>
        <v>0</v>
      </c>
      <c r="I80" s="49">
        <f t="shared" si="4"/>
        <v>0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73"/>
      <c r="U80" s="49"/>
      <c r="V80" s="49"/>
      <c r="W80" s="49"/>
      <c r="X80" s="49"/>
      <c r="Y80" s="49"/>
      <c r="Z80" s="49"/>
      <c r="AA80" s="60"/>
      <c r="AB80" s="60"/>
      <c r="AC80" s="60"/>
      <c r="AD80" s="60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36"/>
      <c r="AR80" s="118"/>
      <c r="AS80" s="118"/>
      <c r="AT80" s="118"/>
      <c r="AU80" s="118"/>
      <c r="AV80" s="118"/>
      <c r="AW80" s="118"/>
      <c r="AX80" s="118"/>
      <c r="AY80" s="1"/>
      <c r="AZ80" s="1"/>
      <c r="BA80" s="1"/>
      <c r="BB80" s="1"/>
      <c r="BC80" s="1"/>
      <c r="BD80" s="1"/>
      <c r="BE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</row>
    <row r="81" spans="1:248" x14ac:dyDescent="0.2">
      <c r="A81" s="46">
        <v>77</v>
      </c>
      <c r="B81" s="112"/>
      <c r="C81" s="47">
        <f t="shared" si="5"/>
        <v>0</v>
      </c>
      <c r="D81" s="48"/>
      <c r="E81" s="74"/>
      <c r="F81" s="113"/>
      <c r="G81" s="113"/>
      <c r="H81" s="49">
        <f t="shared" si="3"/>
        <v>0</v>
      </c>
      <c r="I81" s="49">
        <f t="shared" si="4"/>
        <v>0</v>
      </c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73"/>
      <c r="U81" s="49"/>
      <c r="V81" s="49"/>
      <c r="W81" s="49"/>
      <c r="X81" s="49"/>
      <c r="Y81" s="49"/>
      <c r="Z81" s="49"/>
      <c r="AA81" s="60"/>
      <c r="AB81" s="60"/>
      <c r="AC81" s="60"/>
      <c r="AD81" s="60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36"/>
      <c r="AR81" s="118"/>
      <c r="AS81" s="118"/>
      <c r="AT81" s="118"/>
      <c r="AU81" s="118"/>
      <c r="AV81" s="118"/>
      <c r="AW81" s="118"/>
      <c r="AX81" s="118"/>
      <c r="AY81" s="1"/>
      <c r="AZ81" s="1"/>
      <c r="BA81" s="1"/>
      <c r="BB81" s="1"/>
      <c r="BC81" s="1"/>
      <c r="BD81" s="1"/>
      <c r="BE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</row>
    <row r="82" spans="1:248" x14ac:dyDescent="0.2">
      <c r="A82" s="46">
        <v>78</v>
      </c>
      <c r="B82" s="112"/>
      <c r="C82" s="47">
        <f t="shared" si="5"/>
        <v>0</v>
      </c>
      <c r="D82" s="48"/>
      <c r="E82" s="74"/>
      <c r="F82" s="113"/>
      <c r="G82" s="113"/>
      <c r="H82" s="49">
        <f t="shared" si="3"/>
        <v>0</v>
      </c>
      <c r="I82" s="49">
        <f t="shared" si="4"/>
        <v>0</v>
      </c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73"/>
      <c r="U82" s="49"/>
      <c r="V82" s="49"/>
      <c r="W82" s="49"/>
      <c r="X82" s="49"/>
      <c r="Y82" s="49"/>
      <c r="Z82" s="49"/>
      <c r="AA82" s="60"/>
      <c r="AB82" s="60"/>
      <c r="AC82" s="60"/>
      <c r="AD82" s="60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36"/>
      <c r="AR82" s="118"/>
      <c r="AS82" s="118"/>
      <c r="AT82" s="118"/>
      <c r="AU82" s="118"/>
      <c r="AV82" s="118"/>
      <c r="AW82" s="118"/>
      <c r="AX82" s="118"/>
      <c r="AY82" s="1"/>
      <c r="AZ82" s="1"/>
      <c r="BA82" s="1"/>
      <c r="BB82" s="1"/>
      <c r="BC82" s="1"/>
      <c r="BD82" s="1"/>
      <c r="BE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</row>
    <row r="83" spans="1:248" x14ac:dyDescent="0.2">
      <c r="A83" s="46">
        <v>79</v>
      </c>
      <c r="B83" s="112"/>
      <c r="C83" s="47">
        <f t="shared" si="5"/>
        <v>0</v>
      </c>
      <c r="D83" s="48"/>
      <c r="E83" s="74"/>
      <c r="F83" s="113"/>
      <c r="G83" s="113"/>
      <c r="H83" s="49">
        <f t="shared" si="3"/>
        <v>0</v>
      </c>
      <c r="I83" s="49">
        <f t="shared" si="4"/>
        <v>0</v>
      </c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73"/>
      <c r="U83" s="49"/>
      <c r="V83" s="49"/>
      <c r="W83" s="49"/>
      <c r="X83" s="49"/>
      <c r="Y83" s="49"/>
      <c r="Z83" s="49"/>
      <c r="AA83" s="60"/>
      <c r="AB83" s="60"/>
      <c r="AC83" s="60"/>
      <c r="AD83" s="60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36"/>
      <c r="AR83" s="118"/>
      <c r="AS83" s="118"/>
      <c r="AT83" s="118"/>
      <c r="AU83" s="118"/>
      <c r="AV83" s="118"/>
      <c r="AW83" s="118"/>
      <c r="AX83" s="118"/>
      <c r="AY83" s="1"/>
      <c r="AZ83" s="1"/>
      <c r="BA83" s="1"/>
      <c r="BB83" s="1"/>
      <c r="BC83" s="1"/>
      <c r="BD83" s="1"/>
      <c r="BE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</row>
    <row r="84" spans="1:248" x14ac:dyDescent="0.2">
      <c r="A84" s="46">
        <v>80</v>
      </c>
      <c r="B84" s="112"/>
      <c r="C84" s="47">
        <f t="shared" si="5"/>
        <v>0</v>
      </c>
      <c r="D84" s="48"/>
      <c r="E84" s="74"/>
      <c r="F84" s="113"/>
      <c r="G84" s="113"/>
      <c r="H84" s="49">
        <f t="shared" si="3"/>
        <v>0</v>
      </c>
      <c r="I84" s="49">
        <f t="shared" si="4"/>
        <v>0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73"/>
      <c r="U84" s="49"/>
      <c r="V84" s="49"/>
      <c r="W84" s="49"/>
      <c r="X84" s="49"/>
      <c r="Y84" s="49"/>
      <c r="Z84" s="49"/>
      <c r="AA84" s="60"/>
      <c r="AB84" s="60"/>
      <c r="AC84" s="60"/>
      <c r="AD84" s="60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36"/>
      <c r="AR84" s="118"/>
      <c r="AS84" s="118"/>
      <c r="AT84" s="118"/>
      <c r="AU84" s="118"/>
      <c r="AV84" s="118"/>
      <c r="AW84" s="118"/>
      <c r="AX84" s="118"/>
      <c r="AY84" s="1"/>
      <c r="AZ84" s="1"/>
      <c r="BA84" s="1"/>
      <c r="BB84" s="1"/>
      <c r="BC84" s="1"/>
      <c r="BD84" s="1"/>
      <c r="BE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</row>
    <row r="85" spans="1:248" x14ac:dyDescent="0.2">
      <c r="A85" s="46">
        <v>81</v>
      </c>
      <c r="B85" s="112"/>
      <c r="C85" s="47">
        <f t="shared" si="5"/>
        <v>0</v>
      </c>
      <c r="D85" s="48"/>
      <c r="E85" s="74"/>
      <c r="F85" s="113"/>
      <c r="G85" s="113"/>
      <c r="H85" s="49">
        <f t="shared" si="3"/>
        <v>0</v>
      </c>
      <c r="I85" s="49">
        <f t="shared" si="4"/>
        <v>0</v>
      </c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73"/>
      <c r="U85" s="49"/>
      <c r="V85" s="49"/>
      <c r="W85" s="49"/>
      <c r="X85" s="49"/>
      <c r="Y85" s="49"/>
      <c r="Z85" s="49"/>
      <c r="AA85" s="60"/>
      <c r="AB85" s="60"/>
      <c r="AC85" s="60"/>
      <c r="AD85" s="60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36"/>
      <c r="AR85" s="118"/>
      <c r="AS85" s="118"/>
      <c r="AT85" s="118"/>
      <c r="AU85" s="118"/>
      <c r="AV85" s="118"/>
      <c r="AW85" s="118"/>
      <c r="AX85" s="118"/>
      <c r="AY85" s="1"/>
      <c r="AZ85" s="1"/>
      <c r="BA85" s="1"/>
      <c r="BB85" s="1"/>
      <c r="BC85" s="1"/>
      <c r="BD85" s="1"/>
      <c r="BE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</row>
    <row r="86" spans="1:248" x14ac:dyDescent="0.2">
      <c r="A86" s="46">
        <v>82</v>
      </c>
      <c r="B86" s="112"/>
      <c r="C86" s="47">
        <f t="shared" si="5"/>
        <v>0</v>
      </c>
      <c r="D86" s="48"/>
      <c r="E86" s="74"/>
      <c r="F86" s="113"/>
      <c r="G86" s="113"/>
      <c r="H86" s="49">
        <f t="shared" si="3"/>
        <v>0</v>
      </c>
      <c r="I86" s="49">
        <f t="shared" si="4"/>
        <v>0</v>
      </c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73"/>
      <c r="U86" s="49"/>
      <c r="V86" s="49"/>
      <c r="W86" s="49"/>
      <c r="X86" s="49"/>
      <c r="Y86" s="49"/>
      <c r="Z86" s="49"/>
      <c r="AA86" s="60"/>
      <c r="AB86" s="60"/>
      <c r="AC86" s="60"/>
      <c r="AD86" s="60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36"/>
      <c r="AR86" s="118"/>
      <c r="AS86" s="118"/>
      <c r="AT86" s="118"/>
      <c r="AU86" s="118"/>
      <c r="AV86" s="118"/>
      <c r="AW86" s="118"/>
      <c r="AX86" s="118"/>
      <c r="AY86" s="1"/>
      <c r="AZ86" s="1"/>
      <c r="BA86" s="1"/>
      <c r="BB86" s="1"/>
      <c r="BC86" s="1"/>
      <c r="BD86" s="1"/>
      <c r="BE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</row>
    <row r="87" spans="1:248" x14ac:dyDescent="0.2">
      <c r="A87" s="46">
        <v>83</v>
      </c>
      <c r="B87" s="112"/>
      <c r="C87" s="47">
        <f t="shared" si="5"/>
        <v>0</v>
      </c>
      <c r="D87" s="48"/>
      <c r="E87" s="74"/>
      <c r="F87" s="113"/>
      <c r="G87" s="113"/>
      <c r="H87" s="49">
        <f t="shared" si="3"/>
        <v>0</v>
      </c>
      <c r="I87" s="49">
        <f t="shared" si="4"/>
        <v>0</v>
      </c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73"/>
      <c r="U87" s="49"/>
      <c r="V87" s="49"/>
      <c r="W87" s="49"/>
      <c r="X87" s="49"/>
      <c r="Y87" s="49"/>
      <c r="Z87" s="49"/>
      <c r="AA87" s="60"/>
      <c r="AB87" s="60"/>
      <c r="AC87" s="60"/>
      <c r="AD87" s="60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36"/>
      <c r="AR87" s="118"/>
      <c r="AS87" s="118"/>
      <c r="AT87" s="118"/>
      <c r="AU87" s="118"/>
      <c r="AV87" s="118"/>
      <c r="AW87" s="118"/>
      <c r="AX87" s="118"/>
      <c r="AY87" s="1"/>
      <c r="AZ87" s="1"/>
      <c r="BA87" s="1"/>
      <c r="BB87" s="1"/>
      <c r="BC87" s="1"/>
      <c r="BD87" s="1"/>
      <c r="BE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</row>
    <row r="88" spans="1:248" x14ac:dyDescent="0.2">
      <c r="A88" s="46">
        <v>84</v>
      </c>
      <c r="B88" s="112"/>
      <c r="C88" s="47">
        <f t="shared" si="5"/>
        <v>0</v>
      </c>
      <c r="D88" s="48"/>
      <c r="E88" s="74"/>
      <c r="F88" s="113"/>
      <c r="G88" s="113"/>
      <c r="H88" s="49">
        <f t="shared" si="3"/>
        <v>0</v>
      </c>
      <c r="I88" s="49">
        <f t="shared" si="4"/>
        <v>0</v>
      </c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73"/>
      <c r="U88" s="49"/>
      <c r="V88" s="49"/>
      <c r="W88" s="49"/>
      <c r="X88" s="49"/>
      <c r="Y88" s="49"/>
      <c r="Z88" s="49"/>
      <c r="AA88" s="60"/>
      <c r="AB88" s="60"/>
      <c r="AC88" s="60"/>
      <c r="AD88" s="60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36"/>
      <c r="AR88" s="118"/>
      <c r="AS88" s="118"/>
      <c r="AT88" s="118"/>
      <c r="AU88" s="118"/>
      <c r="AV88" s="118"/>
      <c r="AW88" s="118"/>
      <c r="AX88" s="118"/>
      <c r="AY88" s="1"/>
      <c r="AZ88" s="1"/>
      <c r="BA88" s="1"/>
      <c r="BB88" s="1"/>
      <c r="BC88" s="1"/>
      <c r="BD88" s="1"/>
      <c r="BE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</row>
    <row r="89" spans="1:248" x14ac:dyDescent="0.2">
      <c r="A89" s="46">
        <v>85</v>
      </c>
      <c r="B89" s="112"/>
      <c r="C89" s="47">
        <f t="shared" si="5"/>
        <v>0</v>
      </c>
      <c r="D89" s="48"/>
      <c r="E89" s="74"/>
      <c r="F89" s="113"/>
      <c r="G89" s="113"/>
      <c r="H89" s="49">
        <f t="shared" si="3"/>
        <v>0</v>
      </c>
      <c r="I89" s="49">
        <f t="shared" si="4"/>
        <v>0</v>
      </c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73"/>
      <c r="U89" s="49"/>
      <c r="V89" s="49"/>
      <c r="W89" s="49"/>
      <c r="X89" s="49"/>
      <c r="Y89" s="49"/>
      <c r="Z89" s="49"/>
      <c r="AA89" s="60"/>
      <c r="AB89" s="60"/>
      <c r="AC89" s="60"/>
      <c r="AD89" s="60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36"/>
      <c r="AR89" s="118"/>
      <c r="AS89" s="118"/>
      <c r="AT89" s="118"/>
      <c r="AU89" s="118"/>
      <c r="AV89" s="118"/>
      <c r="AW89" s="118"/>
      <c r="AX89" s="118"/>
      <c r="AY89" s="1"/>
      <c r="AZ89" s="1"/>
      <c r="BA89" s="1"/>
      <c r="BB89" s="1"/>
      <c r="BC89" s="1"/>
      <c r="BD89" s="1"/>
      <c r="BE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</row>
    <row r="90" spans="1:248" x14ac:dyDescent="0.2">
      <c r="A90" s="46">
        <v>86</v>
      </c>
      <c r="B90" s="112"/>
      <c r="C90" s="47">
        <f t="shared" si="5"/>
        <v>0</v>
      </c>
      <c r="D90" s="48"/>
      <c r="E90" s="74"/>
      <c r="F90" s="113"/>
      <c r="G90" s="113"/>
      <c r="H90" s="49">
        <f t="shared" si="3"/>
        <v>0</v>
      </c>
      <c r="I90" s="49">
        <f t="shared" si="4"/>
        <v>0</v>
      </c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73"/>
      <c r="U90" s="49"/>
      <c r="V90" s="49"/>
      <c r="W90" s="49"/>
      <c r="X90" s="49"/>
      <c r="Y90" s="49"/>
      <c r="Z90" s="49"/>
      <c r="AA90" s="60"/>
      <c r="AB90" s="60"/>
      <c r="AC90" s="60"/>
      <c r="AD90" s="60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36"/>
      <c r="AR90" s="118"/>
      <c r="AS90" s="118"/>
      <c r="AT90" s="118"/>
      <c r="AU90" s="118"/>
      <c r="AV90" s="118"/>
      <c r="AW90" s="118"/>
      <c r="AX90" s="118"/>
      <c r="AY90" s="1"/>
      <c r="AZ90" s="1"/>
      <c r="BA90" s="1"/>
      <c r="BB90" s="1"/>
      <c r="BC90" s="1"/>
      <c r="BD90" s="1"/>
      <c r="BE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</row>
    <row r="91" spans="1:248" x14ac:dyDescent="0.2">
      <c r="A91" s="46">
        <v>87</v>
      </c>
      <c r="B91" s="112"/>
      <c r="C91" s="47">
        <f t="shared" si="5"/>
        <v>0</v>
      </c>
      <c r="D91" s="48"/>
      <c r="E91" s="74"/>
      <c r="F91" s="113"/>
      <c r="G91" s="113"/>
      <c r="H91" s="49">
        <f t="shared" si="3"/>
        <v>0</v>
      </c>
      <c r="I91" s="49">
        <f t="shared" si="4"/>
        <v>0</v>
      </c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73"/>
      <c r="U91" s="49"/>
      <c r="V91" s="49"/>
      <c r="W91" s="49"/>
      <c r="X91" s="49"/>
      <c r="Y91" s="49"/>
      <c r="Z91" s="49"/>
      <c r="AA91" s="60"/>
      <c r="AB91" s="60"/>
      <c r="AC91" s="60"/>
      <c r="AD91" s="60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36"/>
      <c r="AR91" s="118"/>
      <c r="AS91" s="118"/>
      <c r="AT91" s="118"/>
      <c r="AU91" s="118"/>
      <c r="AV91" s="118"/>
      <c r="AW91" s="118"/>
      <c r="AX91" s="118"/>
      <c r="AY91" s="1"/>
      <c r="AZ91" s="1"/>
      <c r="BA91" s="1"/>
      <c r="BB91" s="1"/>
      <c r="BC91" s="1"/>
      <c r="BD91" s="1"/>
      <c r="BE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</row>
    <row r="92" spans="1:248" x14ac:dyDescent="0.2">
      <c r="A92" s="46">
        <v>88</v>
      </c>
      <c r="B92" s="112"/>
      <c r="C92" s="47">
        <f t="shared" si="5"/>
        <v>0</v>
      </c>
      <c r="D92" s="48"/>
      <c r="E92" s="74"/>
      <c r="F92" s="113"/>
      <c r="G92" s="113"/>
      <c r="H92" s="49">
        <f t="shared" si="3"/>
        <v>0</v>
      </c>
      <c r="I92" s="49">
        <f t="shared" si="4"/>
        <v>0</v>
      </c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73"/>
      <c r="U92" s="49"/>
      <c r="V92" s="49"/>
      <c r="W92" s="49"/>
      <c r="X92" s="49"/>
      <c r="Y92" s="49"/>
      <c r="Z92" s="49"/>
      <c r="AA92" s="60"/>
      <c r="AB92" s="60"/>
      <c r="AC92" s="60"/>
      <c r="AD92" s="60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36"/>
      <c r="AR92" s="118"/>
      <c r="AS92" s="118"/>
      <c r="AT92" s="118"/>
      <c r="AU92" s="118"/>
      <c r="AV92" s="118"/>
      <c r="AW92" s="118"/>
      <c r="AX92" s="118"/>
      <c r="AY92" s="1"/>
      <c r="AZ92" s="1"/>
      <c r="BA92" s="1"/>
      <c r="BB92" s="1"/>
      <c r="BC92" s="1"/>
      <c r="BD92" s="1"/>
      <c r="BE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</row>
    <row r="93" spans="1:248" x14ac:dyDescent="0.2">
      <c r="A93" s="46">
        <v>89</v>
      </c>
      <c r="B93" s="112"/>
      <c r="C93" s="47">
        <f t="shared" si="5"/>
        <v>0</v>
      </c>
      <c r="D93" s="48"/>
      <c r="E93" s="74"/>
      <c r="F93" s="113"/>
      <c r="G93" s="113"/>
      <c r="H93" s="49">
        <f t="shared" si="3"/>
        <v>0</v>
      </c>
      <c r="I93" s="49">
        <f t="shared" si="4"/>
        <v>0</v>
      </c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73"/>
      <c r="U93" s="49"/>
      <c r="V93" s="49"/>
      <c r="W93" s="49"/>
      <c r="X93" s="49"/>
      <c r="Y93" s="49"/>
      <c r="Z93" s="49"/>
      <c r="AA93" s="60"/>
      <c r="AB93" s="60"/>
      <c r="AC93" s="60"/>
      <c r="AD93" s="60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36"/>
      <c r="AR93" s="118"/>
      <c r="AS93" s="118"/>
      <c r="AT93" s="118"/>
      <c r="AU93" s="118"/>
      <c r="AV93" s="118"/>
      <c r="AW93" s="118"/>
      <c r="AX93" s="118"/>
      <c r="AY93" s="1"/>
      <c r="AZ93" s="1"/>
      <c r="BA93" s="1"/>
      <c r="BB93" s="1"/>
      <c r="BC93" s="1"/>
      <c r="BD93" s="1"/>
      <c r="BE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</row>
    <row r="94" spans="1:248" x14ac:dyDescent="0.2">
      <c r="A94" s="46">
        <v>90</v>
      </c>
      <c r="B94" s="112"/>
      <c r="C94" s="47">
        <f t="shared" si="5"/>
        <v>0</v>
      </c>
      <c r="D94" s="48"/>
      <c r="E94" s="74"/>
      <c r="F94" s="113"/>
      <c r="G94" s="113"/>
      <c r="H94" s="49">
        <f t="shared" si="3"/>
        <v>0</v>
      </c>
      <c r="I94" s="49">
        <f t="shared" si="4"/>
        <v>0</v>
      </c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73"/>
      <c r="U94" s="49"/>
      <c r="V94" s="49"/>
      <c r="W94" s="49"/>
      <c r="X94" s="49"/>
      <c r="Y94" s="49"/>
      <c r="Z94" s="49"/>
      <c r="AA94" s="60"/>
      <c r="AB94" s="60"/>
      <c r="AC94" s="60"/>
      <c r="AD94" s="60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36"/>
      <c r="AR94" s="118"/>
      <c r="AS94" s="118"/>
      <c r="AT94" s="118"/>
      <c r="AU94" s="118"/>
      <c r="AV94" s="118"/>
      <c r="AW94" s="118"/>
      <c r="AX94" s="118"/>
      <c r="AY94" s="1"/>
      <c r="AZ94" s="1"/>
      <c r="BA94" s="1"/>
      <c r="BB94" s="1"/>
      <c r="BC94" s="1"/>
      <c r="BD94" s="1"/>
      <c r="BE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</row>
    <row r="95" spans="1:248" x14ac:dyDescent="0.2">
      <c r="A95" s="46">
        <v>91</v>
      </c>
      <c r="B95" s="112"/>
      <c r="C95" s="47">
        <f t="shared" si="5"/>
        <v>0</v>
      </c>
      <c r="D95" s="48"/>
      <c r="E95" s="74"/>
      <c r="F95" s="113"/>
      <c r="G95" s="113"/>
      <c r="H95" s="49">
        <f t="shared" si="3"/>
        <v>0</v>
      </c>
      <c r="I95" s="49">
        <f t="shared" si="4"/>
        <v>0</v>
      </c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73"/>
      <c r="U95" s="49"/>
      <c r="V95" s="49"/>
      <c r="W95" s="49"/>
      <c r="X95" s="49"/>
      <c r="Y95" s="49"/>
      <c r="Z95" s="49"/>
      <c r="AA95" s="60"/>
      <c r="AB95" s="60"/>
      <c r="AC95" s="60"/>
      <c r="AD95" s="60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36"/>
      <c r="AR95" s="118"/>
      <c r="AS95" s="118"/>
      <c r="AT95" s="118"/>
      <c r="AU95" s="118"/>
      <c r="AV95" s="118"/>
      <c r="AW95" s="118"/>
      <c r="AX95" s="118"/>
      <c r="AY95" s="1"/>
      <c r="AZ95" s="1"/>
      <c r="BA95" s="1"/>
      <c r="BB95" s="1"/>
      <c r="BC95" s="1"/>
      <c r="BD95" s="1"/>
      <c r="BE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</row>
    <row r="96" spans="1:248" x14ac:dyDescent="0.2">
      <c r="A96" s="46">
        <v>92</v>
      </c>
      <c r="B96" s="112"/>
      <c r="C96" s="47">
        <f t="shared" si="5"/>
        <v>0</v>
      </c>
      <c r="D96" s="48"/>
      <c r="E96" s="74"/>
      <c r="F96" s="113"/>
      <c r="G96" s="113"/>
      <c r="H96" s="49">
        <f t="shared" si="3"/>
        <v>0</v>
      </c>
      <c r="I96" s="49">
        <f t="shared" si="4"/>
        <v>0</v>
      </c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73"/>
      <c r="U96" s="49"/>
      <c r="V96" s="49"/>
      <c r="W96" s="49"/>
      <c r="X96" s="49"/>
      <c r="Y96" s="49"/>
      <c r="Z96" s="49"/>
      <c r="AA96" s="60"/>
      <c r="AB96" s="60"/>
      <c r="AC96" s="60"/>
      <c r="AD96" s="60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36"/>
      <c r="AR96" s="118"/>
      <c r="AS96" s="118"/>
      <c r="AT96" s="118"/>
      <c r="AU96" s="118"/>
      <c r="AV96" s="118"/>
      <c r="AW96" s="118"/>
      <c r="AX96" s="118"/>
      <c r="AY96" s="1"/>
      <c r="AZ96" s="1"/>
      <c r="BA96" s="1"/>
      <c r="BB96" s="1"/>
      <c r="BC96" s="1"/>
      <c r="BD96" s="1"/>
      <c r="BE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</row>
    <row r="97" spans="1:248" x14ac:dyDescent="0.2">
      <c r="A97" s="46">
        <v>93</v>
      </c>
      <c r="B97" s="112"/>
      <c r="C97" s="47">
        <f t="shared" si="5"/>
        <v>0</v>
      </c>
      <c r="D97" s="48"/>
      <c r="E97" s="74"/>
      <c r="F97" s="113"/>
      <c r="G97" s="113"/>
      <c r="H97" s="49">
        <f t="shared" si="3"/>
        <v>0</v>
      </c>
      <c r="I97" s="49">
        <f t="shared" si="4"/>
        <v>0</v>
      </c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73"/>
      <c r="U97" s="49"/>
      <c r="V97" s="49"/>
      <c r="W97" s="49"/>
      <c r="X97" s="49"/>
      <c r="Y97" s="49"/>
      <c r="Z97" s="49"/>
      <c r="AA97" s="60"/>
      <c r="AB97" s="60"/>
      <c r="AC97" s="60"/>
      <c r="AD97" s="60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36"/>
      <c r="AR97" s="118"/>
      <c r="AS97" s="118"/>
      <c r="AT97" s="118"/>
      <c r="AU97" s="118"/>
      <c r="AV97" s="118"/>
      <c r="AW97" s="118"/>
      <c r="AX97" s="118"/>
      <c r="AY97" s="1"/>
      <c r="AZ97" s="1"/>
      <c r="BA97" s="1"/>
      <c r="BB97" s="1"/>
      <c r="BC97" s="1"/>
      <c r="BD97" s="1"/>
      <c r="BE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</row>
    <row r="98" spans="1:248" x14ac:dyDescent="0.2">
      <c r="A98" s="46">
        <v>94</v>
      </c>
      <c r="B98" s="112"/>
      <c r="C98" s="47">
        <f t="shared" si="5"/>
        <v>0</v>
      </c>
      <c r="D98" s="48"/>
      <c r="E98" s="74"/>
      <c r="F98" s="113"/>
      <c r="G98" s="113"/>
      <c r="H98" s="49">
        <f t="shared" si="3"/>
        <v>0</v>
      </c>
      <c r="I98" s="49">
        <f t="shared" si="4"/>
        <v>0</v>
      </c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73"/>
      <c r="U98" s="49"/>
      <c r="V98" s="49"/>
      <c r="W98" s="49"/>
      <c r="X98" s="49"/>
      <c r="Y98" s="49"/>
      <c r="Z98" s="49"/>
      <c r="AA98" s="60"/>
      <c r="AB98" s="60"/>
      <c r="AC98" s="60"/>
      <c r="AD98" s="60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36"/>
      <c r="AR98" s="118"/>
      <c r="AS98" s="118"/>
      <c r="AT98" s="118"/>
      <c r="AU98" s="118"/>
      <c r="AV98" s="118"/>
      <c r="AW98" s="118"/>
      <c r="AX98" s="118"/>
      <c r="AY98" s="1"/>
      <c r="AZ98" s="1"/>
      <c r="BA98" s="1"/>
      <c r="BB98" s="1"/>
      <c r="BC98" s="1"/>
      <c r="BD98" s="1"/>
      <c r="BE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</row>
    <row r="99" spans="1:248" x14ac:dyDescent="0.2">
      <c r="A99" s="46">
        <v>95</v>
      </c>
      <c r="B99" s="112"/>
      <c r="C99" s="47">
        <f t="shared" si="5"/>
        <v>0</v>
      </c>
      <c r="D99" s="48"/>
      <c r="E99" s="74"/>
      <c r="F99" s="113"/>
      <c r="G99" s="113"/>
      <c r="H99" s="49">
        <f t="shared" si="3"/>
        <v>0</v>
      </c>
      <c r="I99" s="49">
        <f t="shared" si="4"/>
        <v>0</v>
      </c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73"/>
      <c r="U99" s="49"/>
      <c r="V99" s="49"/>
      <c r="W99" s="49"/>
      <c r="X99" s="49"/>
      <c r="Y99" s="49"/>
      <c r="Z99" s="49"/>
      <c r="AA99" s="60"/>
      <c r="AB99" s="60"/>
      <c r="AC99" s="60"/>
      <c r="AD99" s="60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36"/>
      <c r="AR99" s="118"/>
      <c r="AS99" s="118"/>
      <c r="AT99" s="118"/>
      <c r="AU99" s="118"/>
      <c r="AV99" s="118"/>
      <c r="AW99" s="118"/>
      <c r="AX99" s="118"/>
      <c r="AY99" s="1"/>
      <c r="AZ99" s="1"/>
      <c r="BA99" s="1"/>
      <c r="BB99" s="1"/>
      <c r="BC99" s="1"/>
      <c r="BD99" s="1"/>
      <c r="BE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</row>
    <row r="100" spans="1:248" x14ac:dyDescent="0.2">
      <c r="A100" s="46">
        <v>96</v>
      </c>
      <c r="B100" s="112"/>
      <c r="C100" s="47">
        <f t="shared" si="5"/>
        <v>0</v>
      </c>
      <c r="D100" s="48"/>
      <c r="E100" s="74"/>
      <c r="F100" s="113"/>
      <c r="G100" s="113"/>
      <c r="H100" s="49">
        <f t="shared" si="3"/>
        <v>0</v>
      </c>
      <c r="I100" s="49">
        <f t="shared" si="4"/>
        <v>0</v>
      </c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73"/>
      <c r="U100" s="49"/>
      <c r="V100" s="49"/>
      <c r="W100" s="49"/>
      <c r="X100" s="49"/>
      <c r="Y100" s="49"/>
      <c r="Z100" s="49"/>
      <c r="AA100" s="60"/>
      <c r="AB100" s="60"/>
      <c r="AC100" s="60"/>
      <c r="AD100" s="60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36"/>
      <c r="AR100" s="118"/>
      <c r="AS100" s="118"/>
      <c r="AT100" s="118"/>
      <c r="AU100" s="118"/>
      <c r="AV100" s="118"/>
      <c r="AW100" s="118"/>
      <c r="AX100" s="118"/>
      <c r="AY100" s="1"/>
      <c r="AZ100" s="1"/>
      <c r="BA100" s="1"/>
      <c r="BB100" s="1"/>
      <c r="BC100" s="1"/>
      <c r="BD100" s="1"/>
      <c r="BE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</row>
    <row r="101" spans="1:248" x14ac:dyDescent="0.2">
      <c r="A101" s="46">
        <v>97</v>
      </c>
      <c r="B101" s="112"/>
      <c r="C101" s="47">
        <f t="shared" si="5"/>
        <v>0</v>
      </c>
      <c r="D101" s="48"/>
      <c r="E101" s="74"/>
      <c r="F101" s="113"/>
      <c r="G101" s="113"/>
      <c r="H101" s="49">
        <f t="shared" si="3"/>
        <v>0</v>
      </c>
      <c r="I101" s="49">
        <f t="shared" si="4"/>
        <v>0</v>
      </c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73"/>
      <c r="U101" s="49"/>
      <c r="V101" s="49"/>
      <c r="W101" s="49"/>
      <c r="X101" s="49"/>
      <c r="Y101" s="49"/>
      <c r="Z101" s="49"/>
      <c r="AA101" s="60"/>
      <c r="AB101" s="60"/>
      <c r="AC101" s="60"/>
      <c r="AD101" s="60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36"/>
      <c r="AR101" s="118"/>
      <c r="AS101" s="118"/>
      <c r="AT101" s="118"/>
      <c r="AU101" s="118"/>
      <c r="AV101" s="118"/>
      <c r="AW101" s="118"/>
      <c r="AX101" s="118"/>
      <c r="AY101" s="1"/>
      <c r="AZ101" s="1"/>
      <c r="BA101" s="1"/>
      <c r="BB101" s="1"/>
      <c r="BC101" s="1"/>
      <c r="BD101" s="1"/>
      <c r="BE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</row>
    <row r="102" spans="1:248" x14ac:dyDescent="0.2">
      <c r="A102" s="46">
        <v>98</v>
      </c>
      <c r="B102" s="112"/>
      <c r="C102" s="47">
        <f t="shared" si="5"/>
        <v>0</v>
      </c>
      <c r="D102" s="48"/>
      <c r="E102" s="74"/>
      <c r="F102" s="113"/>
      <c r="G102" s="113"/>
      <c r="H102" s="49">
        <f t="shared" si="3"/>
        <v>0</v>
      </c>
      <c r="I102" s="49">
        <f t="shared" si="4"/>
        <v>0</v>
      </c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73"/>
      <c r="U102" s="49"/>
      <c r="V102" s="49"/>
      <c r="W102" s="49"/>
      <c r="X102" s="49"/>
      <c r="Y102" s="49"/>
      <c r="Z102" s="49"/>
      <c r="AA102" s="60"/>
      <c r="AB102" s="60"/>
      <c r="AC102" s="60"/>
      <c r="AD102" s="60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36"/>
      <c r="AR102" s="118"/>
      <c r="AS102" s="118"/>
      <c r="AT102" s="118"/>
      <c r="AU102" s="118"/>
      <c r="AV102" s="118"/>
      <c r="AW102" s="118"/>
      <c r="AX102" s="118"/>
      <c r="AY102" s="1"/>
      <c r="AZ102" s="1"/>
      <c r="BA102" s="1"/>
      <c r="BB102" s="1"/>
      <c r="BC102" s="1"/>
      <c r="BD102" s="1"/>
      <c r="BE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</row>
    <row r="103" spans="1:248" x14ac:dyDescent="0.2">
      <c r="A103" s="46">
        <v>99</v>
      </c>
      <c r="B103" s="112"/>
      <c r="C103" s="47">
        <f t="shared" si="5"/>
        <v>0</v>
      </c>
      <c r="D103" s="48"/>
      <c r="E103" s="74"/>
      <c r="F103" s="113"/>
      <c r="G103" s="113"/>
      <c r="H103" s="49">
        <f t="shared" si="3"/>
        <v>0</v>
      </c>
      <c r="I103" s="49">
        <f t="shared" si="4"/>
        <v>0</v>
      </c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73"/>
      <c r="U103" s="49"/>
      <c r="V103" s="49"/>
      <c r="W103" s="49"/>
      <c r="X103" s="49"/>
      <c r="Y103" s="49"/>
      <c r="Z103" s="49"/>
      <c r="AA103" s="60"/>
      <c r="AB103" s="60"/>
      <c r="AC103" s="60"/>
      <c r="AD103" s="60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36"/>
      <c r="AR103" s="118"/>
      <c r="AS103" s="118"/>
      <c r="AT103" s="118"/>
      <c r="AU103" s="118"/>
      <c r="AV103" s="118"/>
      <c r="AW103" s="118"/>
      <c r="AX103" s="118"/>
      <c r="AY103" s="1"/>
      <c r="AZ103" s="1"/>
      <c r="BA103" s="1"/>
      <c r="BB103" s="1"/>
      <c r="BC103" s="1"/>
      <c r="BD103" s="1"/>
      <c r="BE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</row>
    <row r="104" spans="1:248" x14ac:dyDescent="0.2">
      <c r="A104" s="46">
        <v>100</v>
      </c>
      <c r="B104" s="112"/>
      <c r="C104" s="47">
        <f t="shared" si="5"/>
        <v>0</v>
      </c>
      <c r="D104" s="48"/>
      <c r="E104" s="74"/>
      <c r="F104" s="113"/>
      <c r="G104" s="113"/>
      <c r="H104" s="49">
        <f t="shared" si="3"/>
        <v>0</v>
      </c>
      <c r="I104" s="49">
        <f t="shared" si="4"/>
        <v>0</v>
      </c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73"/>
      <c r="U104" s="49"/>
      <c r="V104" s="49"/>
      <c r="W104" s="49"/>
      <c r="X104" s="49"/>
      <c r="Y104" s="49"/>
      <c r="Z104" s="49"/>
      <c r="AA104" s="60"/>
      <c r="AB104" s="60"/>
      <c r="AC104" s="60"/>
      <c r="AD104" s="60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36"/>
      <c r="AR104" s="118"/>
      <c r="AS104" s="118"/>
      <c r="AT104" s="118"/>
      <c r="AU104" s="118"/>
      <c r="AV104" s="118"/>
      <c r="AW104" s="118"/>
      <c r="AX104" s="118"/>
      <c r="AY104" s="1"/>
      <c r="AZ104" s="1"/>
      <c r="BA104" s="1"/>
      <c r="BB104" s="1"/>
      <c r="BC104" s="1"/>
      <c r="BD104" s="1"/>
      <c r="BE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</row>
    <row r="105" spans="1:248" x14ac:dyDescent="0.2">
      <c r="A105" s="46">
        <v>101</v>
      </c>
      <c r="B105" s="112"/>
      <c r="C105" s="47">
        <f t="shared" si="5"/>
        <v>0</v>
      </c>
      <c r="D105" s="48"/>
      <c r="E105" s="74"/>
      <c r="F105" s="113"/>
      <c r="G105" s="113"/>
      <c r="H105" s="49">
        <f t="shared" si="3"/>
        <v>0</v>
      </c>
      <c r="I105" s="49">
        <f t="shared" si="4"/>
        <v>0</v>
      </c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73"/>
      <c r="U105" s="49"/>
      <c r="V105" s="49"/>
      <c r="W105" s="49"/>
      <c r="X105" s="49"/>
      <c r="Y105" s="49"/>
      <c r="Z105" s="49"/>
      <c r="AA105" s="60"/>
      <c r="AB105" s="60"/>
      <c r="AC105" s="60"/>
      <c r="AD105" s="60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36"/>
      <c r="AR105" s="118"/>
      <c r="AS105" s="118"/>
      <c r="AT105" s="118"/>
      <c r="AU105" s="118"/>
      <c r="AV105" s="118"/>
      <c r="AW105" s="118"/>
      <c r="AX105" s="118"/>
      <c r="AY105" s="1"/>
      <c r="AZ105" s="1"/>
      <c r="BA105" s="1"/>
      <c r="BB105" s="1"/>
      <c r="BC105" s="1"/>
      <c r="BD105" s="1"/>
      <c r="BE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</row>
    <row r="106" spans="1:248" x14ac:dyDescent="0.2">
      <c r="A106" s="46">
        <v>102</v>
      </c>
      <c r="B106" s="112"/>
      <c r="C106" s="47">
        <f t="shared" si="5"/>
        <v>0</v>
      </c>
      <c r="D106" s="48"/>
      <c r="E106" s="74"/>
      <c r="F106" s="113"/>
      <c r="G106" s="113"/>
      <c r="H106" s="49">
        <f t="shared" si="3"/>
        <v>0</v>
      </c>
      <c r="I106" s="49">
        <f t="shared" si="4"/>
        <v>0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73"/>
      <c r="U106" s="49"/>
      <c r="V106" s="49"/>
      <c r="W106" s="49"/>
      <c r="X106" s="49"/>
      <c r="Y106" s="49"/>
      <c r="Z106" s="49"/>
      <c r="AA106" s="60"/>
      <c r="AB106" s="60"/>
      <c r="AC106" s="60"/>
      <c r="AD106" s="60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36"/>
      <c r="AR106" s="118"/>
      <c r="AS106" s="118"/>
      <c r="AT106" s="118"/>
      <c r="AU106" s="118"/>
      <c r="AV106" s="118"/>
      <c r="AW106" s="118"/>
      <c r="AX106" s="118"/>
      <c r="AY106" s="1"/>
      <c r="AZ106" s="1"/>
      <c r="BA106" s="1"/>
      <c r="BB106" s="1"/>
      <c r="BC106" s="1"/>
      <c r="BD106" s="1"/>
      <c r="BE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</row>
    <row r="107" spans="1:248" x14ac:dyDescent="0.2">
      <c r="A107" s="46">
        <v>103</v>
      </c>
      <c r="B107" s="112"/>
      <c r="C107" s="47">
        <f t="shared" si="5"/>
        <v>0</v>
      </c>
      <c r="D107" s="48"/>
      <c r="E107" s="74"/>
      <c r="F107" s="113"/>
      <c r="G107" s="113"/>
      <c r="H107" s="49">
        <f t="shared" si="3"/>
        <v>0</v>
      </c>
      <c r="I107" s="49">
        <f t="shared" si="4"/>
        <v>0</v>
      </c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73"/>
      <c r="U107" s="49"/>
      <c r="V107" s="49"/>
      <c r="W107" s="49"/>
      <c r="X107" s="49"/>
      <c r="Y107" s="49"/>
      <c r="Z107" s="49"/>
      <c r="AA107" s="60"/>
      <c r="AB107" s="60"/>
      <c r="AC107" s="60"/>
      <c r="AD107" s="60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36"/>
      <c r="AR107" s="118"/>
      <c r="AS107" s="118"/>
      <c r="AT107" s="118"/>
      <c r="AU107" s="118"/>
      <c r="AV107" s="118"/>
      <c r="AW107" s="118"/>
      <c r="AX107" s="118"/>
      <c r="AY107" s="1"/>
      <c r="AZ107" s="1"/>
      <c r="BA107" s="1"/>
      <c r="BB107" s="1"/>
      <c r="BC107" s="1"/>
      <c r="BD107" s="1"/>
      <c r="BE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</row>
    <row r="108" spans="1:248" x14ac:dyDescent="0.2">
      <c r="A108" s="46">
        <v>104</v>
      </c>
      <c r="B108" s="112"/>
      <c r="C108" s="47">
        <f t="shared" si="5"/>
        <v>0</v>
      </c>
      <c r="D108" s="48"/>
      <c r="E108" s="74"/>
      <c r="F108" s="113"/>
      <c r="G108" s="113"/>
      <c r="H108" s="49">
        <f t="shared" si="3"/>
        <v>0</v>
      </c>
      <c r="I108" s="49">
        <f t="shared" si="4"/>
        <v>0</v>
      </c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73"/>
      <c r="U108" s="49"/>
      <c r="V108" s="49"/>
      <c r="W108" s="49"/>
      <c r="X108" s="49"/>
      <c r="Y108" s="49"/>
      <c r="Z108" s="49"/>
      <c r="AA108" s="60"/>
      <c r="AB108" s="60"/>
      <c r="AC108" s="60"/>
      <c r="AD108" s="60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36"/>
      <c r="AR108" s="118"/>
      <c r="AS108" s="118"/>
      <c r="AT108" s="118"/>
      <c r="AU108" s="118"/>
      <c r="AV108" s="118"/>
      <c r="AW108" s="118"/>
      <c r="AX108" s="118"/>
      <c r="AY108" s="1"/>
      <c r="AZ108" s="1"/>
      <c r="BA108" s="1"/>
      <c r="BB108" s="1"/>
      <c r="BC108" s="1"/>
      <c r="BD108" s="1"/>
      <c r="BE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</row>
    <row r="109" spans="1:248" x14ac:dyDescent="0.2">
      <c r="A109" s="46">
        <v>105</v>
      </c>
      <c r="B109" s="112"/>
      <c r="C109" s="47">
        <f t="shared" si="5"/>
        <v>0</v>
      </c>
      <c r="D109" s="48"/>
      <c r="E109" s="74"/>
      <c r="F109" s="113"/>
      <c r="G109" s="113"/>
      <c r="H109" s="49">
        <f t="shared" si="3"/>
        <v>0</v>
      </c>
      <c r="I109" s="49">
        <f t="shared" si="4"/>
        <v>0</v>
      </c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73"/>
      <c r="U109" s="49"/>
      <c r="V109" s="49"/>
      <c r="W109" s="49"/>
      <c r="X109" s="49"/>
      <c r="Y109" s="49"/>
      <c r="Z109" s="49"/>
      <c r="AA109" s="60"/>
      <c r="AB109" s="60"/>
      <c r="AC109" s="60"/>
      <c r="AD109" s="60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36"/>
      <c r="AR109" s="118"/>
      <c r="AS109" s="118"/>
      <c r="AT109" s="118"/>
      <c r="AU109" s="118"/>
      <c r="AV109" s="118"/>
      <c r="AW109" s="118"/>
      <c r="AX109" s="118"/>
      <c r="AY109" s="1"/>
      <c r="AZ109" s="1"/>
      <c r="BA109" s="1"/>
      <c r="BB109" s="1"/>
      <c r="BC109" s="1"/>
      <c r="BD109" s="1"/>
      <c r="BE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</row>
    <row r="110" spans="1:248" x14ac:dyDescent="0.2">
      <c r="A110" s="46">
        <v>106</v>
      </c>
      <c r="B110" s="112"/>
      <c r="C110" s="47">
        <f t="shared" si="5"/>
        <v>0</v>
      </c>
      <c r="D110" s="48"/>
      <c r="E110" s="74"/>
      <c r="F110" s="113"/>
      <c r="G110" s="113"/>
      <c r="H110" s="49">
        <f t="shared" si="3"/>
        <v>0</v>
      </c>
      <c r="I110" s="49">
        <f t="shared" si="4"/>
        <v>0</v>
      </c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73"/>
      <c r="U110" s="49"/>
      <c r="V110" s="49"/>
      <c r="W110" s="49"/>
      <c r="X110" s="49"/>
      <c r="Y110" s="49"/>
      <c r="Z110" s="49"/>
      <c r="AA110" s="60"/>
      <c r="AB110" s="60"/>
      <c r="AC110" s="60"/>
      <c r="AD110" s="60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36"/>
      <c r="AR110" s="118"/>
      <c r="AS110" s="118"/>
      <c r="AT110" s="118"/>
      <c r="AU110" s="118"/>
      <c r="AV110" s="118"/>
      <c r="AW110" s="118"/>
      <c r="AX110" s="118"/>
      <c r="AY110" s="1"/>
      <c r="AZ110" s="1"/>
      <c r="BA110" s="1"/>
      <c r="BB110" s="1"/>
      <c r="BC110" s="1"/>
      <c r="BD110" s="1"/>
      <c r="BE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</row>
    <row r="111" spans="1:248" x14ac:dyDescent="0.2">
      <c r="A111" s="46">
        <v>107</v>
      </c>
      <c r="B111" s="112"/>
      <c r="C111" s="47">
        <f t="shared" si="5"/>
        <v>0</v>
      </c>
      <c r="D111" s="48"/>
      <c r="E111" s="74"/>
      <c r="F111" s="113"/>
      <c r="G111" s="113"/>
      <c r="H111" s="49">
        <f t="shared" si="3"/>
        <v>0</v>
      </c>
      <c r="I111" s="49">
        <f t="shared" si="4"/>
        <v>0</v>
      </c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73"/>
      <c r="U111" s="49"/>
      <c r="V111" s="49"/>
      <c r="W111" s="49"/>
      <c r="X111" s="49"/>
      <c r="Y111" s="49"/>
      <c r="Z111" s="49"/>
      <c r="AA111" s="60"/>
      <c r="AB111" s="60"/>
      <c r="AC111" s="60"/>
      <c r="AD111" s="60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36"/>
      <c r="AR111" s="118"/>
      <c r="AS111" s="118"/>
      <c r="AT111" s="118"/>
      <c r="AU111" s="118"/>
      <c r="AV111" s="118"/>
      <c r="AW111" s="118"/>
      <c r="AX111" s="118"/>
      <c r="AY111" s="1"/>
      <c r="AZ111" s="1"/>
      <c r="BA111" s="1"/>
      <c r="BB111" s="1"/>
      <c r="BC111" s="1"/>
      <c r="BD111" s="1"/>
      <c r="BE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</row>
    <row r="112" spans="1:248" x14ac:dyDescent="0.2">
      <c r="A112" s="46">
        <v>108</v>
      </c>
      <c r="B112" s="112"/>
      <c r="C112" s="47">
        <f t="shared" si="5"/>
        <v>0</v>
      </c>
      <c r="D112" s="48"/>
      <c r="E112" s="74"/>
      <c r="F112" s="113"/>
      <c r="G112" s="113"/>
      <c r="H112" s="49">
        <f t="shared" si="3"/>
        <v>0</v>
      </c>
      <c r="I112" s="49">
        <f t="shared" si="4"/>
        <v>0</v>
      </c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73"/>
      <c r="U112" s="49"/>
      <c r="V112" s="49"/>
      <c r="W112" s="49"/>
      <c r="X112" s="49"/>
      <c r="Y112" s="49"/>
      <c r="Z112" s="49"/>
      <c r="AA112" s="60"/>
      <c r="AB112" s="60"/>
      <c r="AC112" s="60"/>
      <c r="AD112" s="60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36"/>
      <c r="AR112" s="118"/>
      <c r="AS112" s="118"/>
      <c r="AT112" s="118"/>
      <c r="AU112" s="118"/>
      <c r="AV112" s="118"/>
      <c r="AW112" s="118"/>
      <c r="AX112" s="118"/>
      <c r="AY112" s="1"/>
      <c r="AZ112" s="1"/>
      <c r="BA112" s="1"/>
      <c r="BB112" s="1"/>
      <c r="BC112" s="1"/>
      <c r="BD112" s="1"/>
      <c r="BE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</row>
    <row r="113" spans="1:248" x14ac:dyDescent="0.2">
      <c r="A113" s="46">
        <v>109</v>
      </c>
      <c r="B113" s="112"/>
      <c r="C113" s="47">
        <f t="shared" si="5"/>
        <v>0</v>
      </c>
      <c r="D113" s="48"/>
      <c r="E113" s="74"/>
      <c r="F113" s="113"/>
      <c r="G113" s="113"/>
      <c r="H113" s="49">
        <f t="shared" si="3"/>
        <v>0</v>
      </c>
      <c r="I113" s="49">
        <f t="shared" si="4"/>
        <v>0</v>
      </c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73"/>
      <c r="U113" s="49"/>
      <c r="V113" s="49"/>
      <c r="W113" s="49"/>
      <c r="X113" s="49"/>
      <c r="Y113" s="49"/>
      <c r="Z113" s="49"/>
      <c r="AA113" s="60"/>
      <c r="AB113" s="60"/>
      <c r="AC113" s="60"/>
      <c r="AD113" s="60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36"/>
      <c r="AR113" s="118"/>
      <c r="AS113" s="118"/>
      <c r="AT113" s="118"/>
      <c r="AU113" s="118"/>
      <c r="AV113" s="118"/>
      <c r="AW113" s="118"/>
      <c r="AX113" s="118"/>
      <c r="AY113" s="1"/>
      <c r="AZ113" s="1"/>
      <c r="BA113" s="1"/>
      <c r="BB113" s="1"/>
      <c r="BC113" s="1"/>
      <c r="BD113" s="1"/>
      <c r="BE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</row>
    <row r="114" spans="1:248" x14ac:dyDescent="0.2">
      <c r="A114" s="46">
        <v>110</v>
      </c>
      <c r="B114" s="112"/>
      <c r="C114" s="47">
        <f t="shared" si="5"/>
        <v>0</v>
      </c>
      <c r="D114" s="48"/>
      <c r="E114" s="74"/>
      <c r="F114" s="113"/>
      <c r="G114" s="113"/>
      <c r="H114" s="49">
        <f t="shared" si="3"/>
        <v>0</v>
      </c>
      <c r="I114" s="49">
        <f t="shared" si="4"/>
        <v>0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73"/>
      <c r="U114" s="49"/>
      <c r="V114" s="49"/>
      <c r="W114" s="49"/>
      <c r="X114" s="49"/>
      <c r="Y114" s="49"/>
      <c r="Z114" s="49"/>
      <c r="AA114" s="60"/>
      <c r="AB114" s="60"/>
      <c r="AC114" s="60"/>
      <c r="AD114" s="60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36"/>
      <c r="AR114" s="118"/>
      <c r="AS114" s="118"/>
      <c r="AT114" s="118"/>
      <c r="AU114" s="118"/>
      <c r="AV114" s="118"/>
      <c r="AW114" s="118"/>
      <c r="AX114" s="118"/>
      <c r="AY114" s="1"/>
      <c r="AZ114" s="1"/>
      <c r="BA114" s="1"/>
      <c r="BB114" s="1"/>
      <c r="BC114" s="1"/>
      <c r="BD114" s="1"/>
      <c r="BE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</row>
    <row r="115" spans="1:248" x14ac:dyDescent="0.2">
      <c r="A115" s="46">
        <v>111</v>
      </c>
      <c r="B115" s="112"/>
      <c r="C115" s="47">
        <f t="shared" si="5"/>
        <v>0</v>
      </c>
      <c r="D115" s="48"/>
      <c r="E115" s="74"/>
      <c r="F115" s="113"/>
      <c r="G115" s="113"/>
      <c r="H115" s="49">
        <f t="shared" si="3"/>
        <v>0</v>
      </c>
      <c r="I115" s="49">
        <f t="shared" si="4"/>
        <v>0</v>
      </c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73"/>
      <c r="U115" s="49"/>
      <c r="V115" s="49"/>
      <c r="W115" s="49"/>
      <c r="X115" s="49"/>
      <c r="Y115" s="49"/>
      <c r="Z115" s="49"/>
      <c r="AA115" s="60"/>
      <c r="AB115" s="60"/>
      <c r="AC115" s="60"/>
      <c r="AD115" s="60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36"/>
      <c r="AR115" s="118"/>
      <c r="AS115" s="118"/>
      <c r="AT115" s="118"/>
      <c r="AU115" s="118"/>
      <c r="AV115" s="118"/>
      <c r="AW115" s="118"/>
      <c r="AX115" s="118"/>
      <c r="AY115" s="1"/>
      <c r="AZ115" s="1"/>
      <c r="BA115" s="1"/>
      <c r="BB115" s="1"/>
      <c r="BC115" s="1"/>
      <c r="BD115" s="1"/>
      <c r="BE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</row>
    <row r="116" spans="1:248" x14ac:dyDescent="0.2">
      <c r="A116" s="46">
        <v>112</v>
      </c>
      <c r="B116" s="112"/>
      <c r="C116" s="47">
        <f t="shared" si="5"/>
        <v>0</v>
      </c>
      <c r="D116" s="48"/>
      <c r="E116" s="74"/>
      <c r="F116" s="113"/>
      <c r="G116" s="113"/>
      <c r="H116" s="49">
        <f t="shared" si="3"/>
        <v>0</v>
      </c>
      <c r="I116" s="49">
        <f t="shared" si="4"/>
        <v>0</v>
      </c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73"/>
      <c r="U116" s="49"/>
      <c r="V116" s="49"/>
      <c r="W116" s="49"/>
      <c r="X116" s="49"/>
      <c r="Y116" s="49"/>
      <c r="Z116" s="49"/>
      <c r="AA116" s="60"/>
      <c r="AB116" s="60"/>
      <c r="AC116" s="60"/>
      <c r="AD116" s="60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36"/>
      <c r="AR116" s="118"/>
      <c r="AS116" s="118"/>
      <c r="AT116" s="118"/>
      <c r="AU116" s="118"/>
      <c r="AV116" s="118"/>
      <c r="AW116" s="118"/>
      <c r="AX116" s="118"/>
      <c r="AY116" s="1"/>
      <c r="AZ116" s="1"/>
      <c r="BA116" s="1"/>
      <c r="BB116" s="1"/>
      <c r="BC116" s="1"/>
      <c r="BD116" s="1"/>
      <c r="BE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</row>
    <row r="117" spans="1:248" x14ac:dyDescent="0.2">
      <c r="A117" s="46">
        <v>113</v>
      </c>
      <c r="B117" s="112"/>
      <c r="C117" s="47">
        <f t="shared" si="5"/>
        <v>0</v>
      </c>
      <c r="D117" s="48"/>
      <c r="E117" s="74"/>
      <c r="F117" s="113"/>
      <c r="G117" s="113"/>
      <c r="H117" s="49">
        <f t="shared" si="3"/>
        <v>0</v>
      </c>
      <c r="I117" s="49">
        <f t="shared" si="4"/>
        <v>0</v>
      </c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73"/>
      <c r="U117" s="49"/>
      <c r="V117" s="49"/>
      <c r="W117" s="49"/>
      <c r="X117" s="49"/>
      <c r="Y117" s="49"/>
      <c r="Z117" s="49"/>
      <c r="AA117" s="60"/>
      <c r="AB117" s="60"/>
      <c r="AC117" s="60"/>
      <c r="AD117" s="60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36"/>
      <c r="AR117" s="118"/>
      <c r="AS117" s="118"/>
      <c r="AT117" s="118"/>
      <c r="AU117" s="118"/>
      <c r="AV117" s="118"/>
      <c r="AW117" s="118"/>
      <c r="AX117" s="118"/>
      <c r="AY117" s="1"/>
      <c r="AZ117" s="1"/>
      <c r="BA117" s="1"/>
      <c r="BB117" s="1"/>
      <c r="BC117" s="1"/>
      <c r="BD117" s="1"/>
      <c r="BE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</row>
    <row r="118" spans="1:248" x14ac:dyDescent="0.2">
      <c r="A118" s="46">
        <v>114</v>
      </c>
      <c r="B118" s="112"/>
      <c r="C118" s="47">
        <f t="shared" si="5"/>
        <v>0</v>
      </c>
      <c r="D118" s="48"/>
      <c r="E118" s="74"/>
      <c r="F118" s="113"/>
      <c r="G118" s="113"/>
      <c r="H118" s="49">
        <f t="shared" si="3"/>
        <v>0</v>
      </c>
      <c r="I118" s="49">
        <f t="shared" si="4"/>
        <v>0</v>
      </c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73"/>
      <c r="U118" s="49"/>
      <c r="V118" s="49"/>
      <c r="W118" s="49"/>
      <c r="X118" s="49"/>
      <c r="Y118" s="49"/>
      <c r="Z118" s="49"/>
      <c r="AA118" s="60"/>
      <c r="AB118" s="60"/>
      <c r="AC118" s="60"/>
      <c r="AD118" s="60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36"/>
      <c r="AR118" s="118"/>
      <c r="AS118" s="118"/>
      <c r="AT118" s="118"/>
      <c r="AU118" s="118"/>
      <c r="AV118" s="118"/>
      <c r="AW118" s="118"/>
      <c r="AX118" s="118"/>
      <c r="AY118" s="1"/>
      <c r="AZ118" s="1"/>
      <c r="BA118" s="1"/>
      <c r="BB118" s="1"/>
      <c r="BC118" s="1"/>
      <c r="BD118" s="1"/>
      <c r="BE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</row>
    <row r="119" spans="1:248" x14ac:dyDescent="0.2">
      <c r="A119" s="46">
        <v>115</v>
      </c>
      <c r="B119" s="112"/>
      <c r="C119" s="47">
        <f t="shared" si="5"/>
        <v>0</v>
      </c>
      <c r="D119" s="48"/>
      <c r="E119" s="74"/>
      <c r="F119" s="113"/>
      <c r="G119" s="113"/>
      <c r="H119" s="49">
        <f t="shared" si="3"/>
        <v>0</v>
      </c>
      <c r="I119" s="49">
        <f t="shared" si="4"/>
        <v>0</v>
      </c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73"/>
      <c r="U119" s="49"/>
      <c r="V119" s="49"/>
      <c r="W119" s="49"/>
      <c r="X119" s="49"/>
      <c r="Y119" s="49"/>
      <c r="Z119" s="49"/>
      <c r="AA119" s="60"/>
      <c r="AB119" s="60"/>
      <c r="AC119" s="60"/>
      <c r="AD119" s="60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36"/>
      <c r="AR119" s="118"/>
      <c r="AS119" s="118"/>
      <c r="AT119" s="118"/>
      <c r="AU119" s="118"/>
      <c r="AV119" s="118"/>
      <c r="AW119" s="118"/>
      <c r="AX119" s="118"/>
      <c r="AY119" s="1"/>
      <c r="AZ119" s="1"/>
      <c r="BA119" s="1"/>
      <c r="BB119" s="1"/>
      <c r="BC119" s="1"/>
      <c r="BD119" s="1"/>
      <c r="BE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</row>
    <row r="120" spans="1:248" x14ac:dyDescent="0.2">
      <c r="A120" s="46">
        <v>116</v>
      </c>
      <c r="B120" s="112"/>
      <c r="C120" s="47">
        <f t="shared" si="5"/>
        <v>0</v>
      </c>
      <c r="D120" s="48"/>
      <c r="E120" s="74"/>
      <c r="F120" s="113"/>
      <c r="G120" s="113"/>
      <c r="H120" s="49">
        <f t="shared" si="3"/>
        <v>0</v>
      </c>
      <c r="I120" s="49">
        <f t="shared" si="4"/>
        <v>0</v>
      </c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73"/>
      <c r="U120" s="49"/>
      <c r="V120" s="49"/>
      <c r="W120" s="49"/>
      <c r="X120" s="49"/>
      <c r="Y120" s="49"/>
      <c r="Z120" s="49"/>
      <c r="AA120" s="60"/>
      <c r="AB120" s="60"/>
      <c r="AC120" s="60"/>
      <c r="AD120" s="60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36"/>
      <c r="AR120" s="118"/>
      <c r="AS120" s="118"/>
      <c r="AT120" s="118"/>
      <c r="AU120" s="118"/>
      <c r="AV120" s="118"/>
      <c r="AW120" s="118"/>
      <c r="AX120" s="118"/>
      <c r="AY120" s="1"/>
      <c r="AZ120" s="1"/>
      <c r="BA120" s="1"/>
      <c r="BB120" s="1"/>
      <c r="BC120" s="1"/>
      <c r="BD120" s="1"/>
      <c r="BE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</row>
    <row r="121" spans="1:248" x14ac:dyDescent="0.2">
      <c r="A121" s="46">
        <v>117</v>
      </c>
      <c r="B121" s="112"/>
      <c r="C121" s="47">
        <f t="shared" si="5"/>
        <v>0</v>
      </c>
      <c r="D121" s="48"/>
      <c r="E121" s="74"/>
      <c r="F121" s="113"/>
      <c r="G121" s="113"/>
      <c r="H121" s="49">
        <f t="shared" si="3"/>
        <v>0</v>
      </c>
      <c r="I121" s="49">
        <f t="shared" si="4"/>
        <v>0</v>
      </c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73"/>
      <c r="U121" s="49"/>
      <c r="V121" s="49"/>
      <c r="W121" s="49"/>
      <c r="X121" s="49"/>
      <c r="Y121" s="49"/>
      <c r="Z121" s="49"/>
      <c r="AA121" s="60"/>
      <c r="AB121" s="60"/>
      <c r="AC121" s="60"/>
      <c r="AD121" s="60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36"/>
      <c r="AR121" s="118"/>
      <c r="AS121" s="118"/>
      <c r="AT121" s="118"/>
      <c r="AU121" s="118"/>
      <c r="AV121" s="118"/>
      <c r="AW121" s="118"/>
      <c r="AX121" s="118"/>
      <c r="AY121" s="1"/>
      <c r="AZ121" s="1"/>
      <c r="BA121" s="1"/>
      <c r="BB121" s="1"/>
      <c r="BC121" s="1"/>
      <c r="BD121" s="1"/>
      <c r="BE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</row>
    <row r="122" spans="1:248" x14ac:dyDescent="0.2">
      <c r="A122" s="46">
        <v>118</v>
      </c>
      <c r="B122" s="112"/>
      <c r="C122" s="47">
        <f t="shared" si="5"/>
        <v>0</v>
      </c>
      <c r="D122" s="48"/>
      <c r="E122" s="74"/>
      <c r="F122" s="113"/>
      <c r="G122" s="113"/>
      <c r="H122" s="49">
        <f t="shared" si="3"/>
        <v>0</v>
      </c>
      <c r="I122" s="49">
        <f t="shared" si="4"/>
        <v>0</v>
      </c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73"/>
      <c r="U122" s="49"/>
      <c r="V122" s="49"/>
      <c r="W122" s="49"/>
      <c r="X122" s="49"/>
      <c r="Y122" s="49"/>
      <c r="Z122" s="49"/>
      <c r="AA122" s="60"/>
      <c r="AB122" s="60"/>
      <c r="AC122" s="60"/>
      <c r="AD122" s="60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36"/>
      <c r="AR122" s="118"/>
      <c r="AS122" s="118"/>
      <c r="AT122" s="118"/>
      <c r="AU122" s="118"/>
      <c r="AV122" s="118"/>
      <c r="AW122" s="118"/>
      <c r="AX122" s="118"/>
      <c r="AY122" s="1"/>
      <c r="AZ122" s="1"/>
      <c r="BA122" s="1"/>
      <c r="BB122" s="1"/>
      <c r="BC122" s="1"/>
      <c r="BD122" s="1"/>
      <c r="BE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</row>
    <row r="123" spans="1:248" x14ac:dyDescent="0.2">
      <c r="A123" s="46">
        <v>119</v>
      </c>
      <c r="B123" s="112"/>
      <c r="C123" s="47">
        <f t="shared" si="5"/>
        <v>0</v>
      </c>
      <c r="D123" s="48"/>
      <c r="E123" s="74"/>
      <c r="F123" s="113"/>
      <c r="G123" s="113"/>
      <c r="H123" s="49">
        <f t="shared" si="3"/>
        <v>0</v>
      </c>
      <c r="I123" s="49">
        <f t="shared" si="4"/>
        <v>0</v>
      </c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73"/>
      <c r="U123" s="49"/>
      <c r="V123" s="49"/>
      <c r="W123" s="49"/>
      <c r="X123" s="49"/>
      <c r="Y123" s="49"/>
      <c r="Z123" s="49"/>
      <c r="AA123" s="60"/>
      <c r="AB123" s="60"/>
      <c r="AC123" s="60"/>
      <c r="AD123" s="60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36"/>
      <c r="AR123" s="118"/>
      <c r="AS123" s="118"/>
      <c r="AT123" s="118"/>
      <c r="AU123" s="118"/>
      <c r="AV123" s="118"/>
      <c r="AW123" s="118"/>
      <c r="AX123" s="118"/>
      <c r="AY123" s="1"/>
      <c r="AZ123" s="1"/>
      <c r="BA123" s="1"/>
      <c r="BB123" s="1"/>
      <c r="BC123" s="1"/>
      <c r="BD123" s="1"/>
      <c r="BE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</row>
    <row r="124" spans="1:248" x14ac:dyDescent="0.2">
      <c r="A124" s="46">
        <v>120</v>
      </c>
      <c r="B124" s="112"/>
      <c r="C124" s="47">
        <f t="shared" si="5"/>
        <v>0</v>
      </c>
      <c r="D124" s="48"/>
      <c r="E124" s="74"/>
      <c r="F124" s="113"/>
      <c r="G124" s="113"/>
      <c r="H124" s="49">
        <f t="shared" si="3"/>
        <v>0</v>
      </c>
      <c r="I124" s="49">
        <f t="shared" si="4"/>
        <v>0</v>
      </c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73"/>
      <c r="U124" s="49"/>
      <c r="V124" s="49"/>
      <c r="W124" s="49"/>
      <c r="X124" s="49"/>
      <c r="Y124" s="49"/>
      <c r="Z124" s="49"/>
      <c r="AA124" s="60"/>
      <c r="AB124" s="60"/>
      <c r="AC124" s="60"/>
      <c r="AD124" s="60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36"/>
      <c r="AR124" s="118"/>
      <c r="AS124" s="118"/>
      <c r="AT124" s="118"/>
      <c r="AU124" s="118"/>
      <c r="AV124" s="118"/>
      <c r="AW124" s="118"/>
      <c r="AX124" s="118"/>
      <c r="AY124" s="1"/>
      <c r="AZ124" s="1"/>
      <c r="BA124" s="1"/>
      <c r="BB124" s="1"/>
      <c r="BC124" s="1"/>
      <c r="BD124" s="1"/>
      <c r="BE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</row>
    <row r="125" spans="1:248" x14ac:dyDescent="0.2">
      <c r="A125" s="46">
        <v>121</v>
      </c>
      <c r="B125" s="112"/>
      <c r="C125" s="47">
        <f t="shared" si="5"/>
        <v>0</v>
      </c>
      <c r="D125" s="48"/>
      <c r="E125" s="74"/>
      <c r="F125" s="113"/>
      <c r="G125" s="113"/>
      <c r="H125" s="49">
        <f t="shared" si="3"/>
        <v>0</v>
      </c>
      <c r="I125" s="49">
        <f t="shared" si="4"/>
        <v>0</v>
      </c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73"/>
      <c r="U125" s="49"/>
      <c r="V125" s="49"/>
      <c r="W125" s="49"/>
      <c r="X125" s="49"/>
      <c r="Y125" s="49"/>
      <c r="Z125" s="49"/>
      <c r="AA125" s="60"/>
      <c r="AB125" s="60"/>
      <c r="AC125" s="60"/>
      <c r="AD125" s="60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36"/>
      <c r="AR125" s="118"/>
      <c r="AS125" s="118"/>
      <c r="AT125" s="118"/>
      <c r="AU125" s="118"/>
      <c r="AV125" s="118"/>
      <c r="AW125" s="118"/>
      <c r="AX125" s="118"/>
      <c r="AY125" s="1"/>
      <c r="AZ125" s="1"/>
      <c r="BA125" s="1"/>
      <c r="BB125" s="1"/>
      <c r="BC125" s="1"/>
      <c r="BD125" s="1"/>
      <c r="BE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</row>
    <row r="126" spans="1:248" x14ac:dyDescent="0.2">
      <c r="A126" s="46">
        <v>122</v>
      </c>
      <c r="B126" s="112"/>
      <c r="C126" s="47">
        <f t="shared" si="5"/>
        <v>0</v>
      </c>
      <c r="D126" s="48"/>
      <c r="E126" s="74"/>
      <c r="F126" s="113"/>
      <c r="G126" s="113"/>
      <c r="H126" s="49">
        <f t="shared" si="3"/>
        <v>0</v>
      </c>
      <c r="I126" s="49">
        <f t="shared" si="4"/>
        <v>0</v>
      </c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73"/>
      <c r="U126" s="49"/>
      <c r="V126" s="49"/>
      <c r="W126" s="49"/>
      <c r="X126" s="49"/>
      <c r="Y126" s="49"/>
      <c r="Z126" s="49"/>
      <c r="AA126" s="60"/>
      <c r="AB126" s="60"/>
      <c r="AC126" s="60"/>
      <c r="AD126" s="60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36"/>
      <c r="AR126" s="118"/>
      <c r="AS126" s="118"/>
      <c r="AT126" s="118"/>
      <c r="AU126" s="118"/>
      <c r="AV126" s="118"/>
      <c r="AW126" s="118"/>
      <c r="AX126" s="118"/>
      <c r="AY126" s="1"/>
      <c r="AZ126" s="1"/>
      <c r="BA126" s="1"/>
      <c r="BB126" s="1"/>
      <c r="BC126" s="1"/>
      <c r="BD126" s="1"/>
      <c r="BE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</row>
    <row r="127" spans="1:248" x14ac:dyDescent="0.2">
      <c r="A127" s="46">
        <v>123</v>
      </c>
      <c r="B127" s="112"/>
      <c r="C127" s="47">
        <f t="shared" si="5"/>
        <v>0</v>
      </c>
      <c r="D127" s="48"/>
      <c r="E127" s="74"/>
      <c r="F127" s="113"/>
      <c r="G127" s="113"/>
      <c r="H127" s="49">
        <f t="shared" si="3"/>
        <v>0</v>
      </c>
      <c r="I127" s="49">
        <f t="shared" si="4"/>
        <v>0</v>
      </c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73"/>
      <c r="U127" s="49"/>
      <c r="V127" s="49"/>
      <c r="W127" s="49"/>
      <c r="X127" s="49"/>
      <c r="Y127" s="49"/>
      <c r="Z127" s="49"/>
      <c r="AA127" s="60"/>
      <c r="AB127" s="60"/>
      <c r="AC127" s="60"/>
      <c r="AD127" s="60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36"/>
      <c r="AR127" s="118"/>
      <c r="AS127" s="118"/>
      <c r="AT127" s="118"/>
      <c r="AU127" s="118"/>
      <c r="AV127" s="118"/>
      <c r="AW127" s="118"/>
      <c r="AX127" s="118"/>
      <c r="AY127" s="1"/>
      <c r="AZ127" s="1"/>
      <c r="BA127" s="1"/>
      <c r="BB127" s="1"/>
      <c r="BC127" s="1"/>
      <c r="BD127" s="1"/>
      <c r="BE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</row>
    <row r="128" spans="1:248" x14ac:dyDescent="0.2">
      <c r="A128" s="46">
        <v>124</v>
      </c>
      <c r="B128" s="112"/>
      <c r="C128" s="47">
        <f t="shared" si="5"/>
        <v>0</v>
      </c>
      <c r="D128" s="48"/>
      <c r="E128" s="74"/>
      <c r="F128" s="113"/>
      <c r="G128" s="113"/>
      <c r="H128" s="49">
        <f t="shared" si="3"/>
        <v>0</v>
      </c>
      <c r="I128" s="49">
        <f t="shared" si="4"/>
        <v>0</v>
      </c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73"/>
      <c r="U128" s="49"/>
      <c r="V128" s="49"/>
      <c r="W128" s="49"/>
      <c r="X128" s="49"/>
      <c r="Y128" s="49"/>
      <c r="Z128" s="49"/>
      <c r="AA128" s="60"/>
      <c r="AB128" s="60"/>
      <c r="AC128" s="60"/>
      <c r="AD128" s="60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36"/>
      <c r="AR128" s="118"/>
      <c r="AS128" s="118"/>
      <c r="AT128" s="118"/>
      <c r="AU128" s="118"/>
      <c r="AV128" s="118"/>
      <c r="AW128" s="118"/>
      <c r="AX128" s="118"/>
      <c r="AY128" s="1"/>
      <c r="AZ128" s="1"/>
      <c r="BA128" s="1"/>
      <c r="BB128" s="1"/>
      <c r="BC128" s="1"/>
      <c r="BD128" s="1"/>
      <c r="BE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</row>
    <row r="129" spans="1:248" x14ac:dyDescent="0.2">
      <c r="A129" s="46">
        <v>125</v>
      </c>
      <c r="B129" s="112"/>
      <c r="C129" s="47">
        <f t="shared" si="5"/>
        <v>0</v>
      </c>
      <c r="D129" s="48"/>
      <c r="E129" s="74"/>
      <c r="F129" s="113"/>
      <c r="G129" s="113"/>
      <c r="H129" s="49">
        <f t="shared" si="3"/>
        <v>0</v>
      </c>
      <c r="I129" s="49">
        <f t="shared" si="4"/>
        <v>0</v>
      </c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73"/>
      <c r="U129" s="49"/>
      <c r="V129" s="49"/>
      <c r="W129" s="49"/>
      <c r="X129" s="49"/>
      <c r="Y129" s="49"/>
      <c r="Z129" s="49"/>
      <c r="AA129" s="60"/>
      <c r="AB129" s="60"/>
      <c r="AC129" s="60"/>
      <c r="AD129" s="60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36"/>
      <c r="AR129" s="118"/>
      <c r="AS129" s="118"/>
      <c r="AT129" s="118"/>
      <c r="AU129" s="118"/>
      <c r="AV129" s="118"/>
      <c r="AW129" s="118"/>
      <c r="AX129" s="118"/>
      <c r="AY129" s="1"/>
      <c r="AZ129" s="1"/>
      <c r="BA129" s="1"/>
      <c r="BB129" s="1"/>
      <c r="BC129" s="1"/>
      <c r="BD129" s="1"/>
      <c r="BE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</row>
    <row r="130" spans="1:248" x14ac:dyDescent="0.2">
      <c r="A130" s="46">
        <v>126</v>
      </c>
      <c r="B130" s="112"/>
      <c r="C130" s="47">
        <f t="shared" si="5"/>
        <v>0</v>
      </c>
      <c r="D130" s="48"/>
      <c r="E130" s="74"/>
      <c r="F130" s="113"/>
      <c r="G130" s="113"/>
      <c r="H130" s="49">
        <f t="shared" si="3"/>
        <v>0</v>
      </c>
      <c r="I130" s="49">
        <f t="shared" si="4"/>
        <v>0</v>
      </c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73"/>
      <c r="U130" s="49"/>
      <c r="V130" s="49"/>
      <c r="W130" s="49"/>
      <c r="X130" s="49"/>
      <c r="Y130" s="49"/>
      <c r="Z130" s="49"/>
      <c r="AA130" s="60"/>
      <c r="AB130" s="60"/>
      <c r="AC130" s="60"/>
      <c r="AD130" s="60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36"/>
      <c r="AR130" s="118"/>
      <c r="AS130" s="118"/>
      <c r="AT130" s="118"/>
      <c r="AU130" s="118"/>
      <c r="AV130" s="118"/>
      <c r="AW130" s="118"/>
      <c r="AX130" s="118"/>
      <c r="AY130" s="1"/>
      <c r="AZ130" s="1"/>
      <c r="BA130" s="1"/>
      <c r="BB130" s="1"/>
      <c r="BC130" s="1"/>
      <c r="BD130" s="1"/>
      <c r="BE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</row>
    <row r="131" spans="1:248" x14ac:dyDescent="0.2">
      <c r="A131" s="46">
        <v>127</v>
      </c>
      <c r="B131" s="112"/>
      <c r="C131" s="47">
        <f t="shared" si="5"/>
        <v>0</v>
      </c>
      <c r="D131" s="48"/>
      <c r="E131" s="74"/>
      <c r="F131" s="113"/>
      <c r="G131" s="113"/>
      <c r="H131" s="49">
        <f t="shared" si="3"/>
        <v>0</v>
      </c>
      <c r="I131" s="49">
        <f t="shared" si="4"/>
        <v>0</v>
      </c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73"/>
      <c r="U131" s="49"/>
      <c r="V131" s="49"/>
      <c r="W131" s="49"/>
      <c r="X131" s="49"/>
      <c r="Y131" s="49"/>
      <c r="Z131" s="49"/>
      <c r="AA131" s="60"/>
      <c r="AB131" s="60"/>
      <c r="AC131" s="60"/>
      <c r="AD131" s="60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36"/>
      <c r="AR131" s="118"/>
      <c r="AS131" s="118"/>
      <c r="AT131" s="118"/>
      <c r="AU131" s="118"/>
      <c r="AV131" s="118"/>
      <c r="AW131" s="118"/>
      <c r="AX131" s="118"/>
      <c r="AY131" s="1"/>
      <c r="AZ131" s="1"/>
      <c r="BA131" s="1"/>
      <c r="BB131" s="1"/>
      <c r="BC131" s="1"/>
      <c r="BD131" s="1"/>
      <c r="BE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</row>
    <row r="132" spans="1:248" x14ac:dyDescent="0.2">
      <c r="A132" s="46">
        <v>128</v>
      </c>
      <c r="B132" s="112"/>
      <c r="C132" s="47">
        <f t="shared" si="5"/>
        <v>0</v>
      </c>
      <c r="D132" s="48"/>
      <c r="E132" s="74"/>
      <c r="F132" s="113"/>
      <c r="G132" s="113"/>
      <c r="H132" s="49">
        <f t="shared" si="3"/>
        <v>0</v>
      </c>
      <c r="I132" s="49">
        <f t="shared" si="4"/>
        <v>0</v>
      </c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73"/>
      <c r="U132" s="49"/>
      <c r="V132" s="49"/>
      <c r="W132" s="49"/>
      <c r="X132" s="49"/>
      <c r="Y132" s="49"/>
      <c r="Z132" s="49"/>
      <c r="AA132" s="60"/>
      <c r="AB132" s="60"/>
      <c r="AC132" s="60"/>
      <c r="AD132" s="60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36"/>
      <c r="AR132" s="118"/>
      <c r="AS132" s="118"/>
      <c r="AT132" s="118"/>
      <c r="AU132" s="118"/>
      <c r="AV132" s="118"/>
      <c r="AW132" s="118"/>
      <c r="AX132" s="118"/>
      <c r="AY132" s="1"/>
      <c r="AZ132" s="1"/>
      <c r="BA132" s="1"/>
      <c r="BB132" s="1"/>
      <c r="BC132" s="1"/>
      <c r="BD132" s="1"/>
      <c r="BE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</row>
    <row r="133" spans="1:248" x14ac:dyDescent="0.2">
      <c r="A133" s="46">
        <v>129</v>
      </c>
      <c r="B133" s="112"/>
      <c r="C133" s="47">
        <f t="shared" si="5"/>
        <v>0</v>
      </c>
      <c r="D133" s="48"/>
      <c r="E133" s="74"/>
      <c r="F133" s="113"/>
      <c r="G133" s="113"/>
      <c r="H133" s="49">
        <f t="shared" ref="H133:H196" si="6">(IF(AND($F133=1,G133=1),1,0))*H$4</f>
        <v>0</v>
      </c>
      <c r="I133" s="49">
        <f t="shared" ref="I133:I196" si="7">(IF(AND($F133=2,G133=1),1,0))*I$4</f>
        <v>0</v>
      </c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73"/>
      <c r="U133" s="49"/>
      <c r="V133" s="49"/>
      <c r="W133" s="49"/>
      <c r="X133" s="49"/>
      <c r="Y133" s="49"/>
      <c r="Z133" s="49"/>
      <c r="AA133" s="60"/>
      <c r="AB133" s="60"/>
      <c r="AC133" s="60"/>
      <c r="AD133" s="60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36"/>
      <c r="AR133" s="118"/>
      <c r="AS133" s="118"/>
      <c r="AT133" s="118"/>
      <c r="AU133" s="118"/>
      <c r="AV133" s="118"/>
      <c r="AW133" s="118"/>
      <c r="AX133" s="118"/>
      <c r="AY133" s="1"/>
      <c r="AZ133" s="1"/>
      <c r="BA133" s="1"/>
      <c r="BB133" s="1"/>
      <c r="BC133" s="1"/>
      <c r="BD133" s="1"/>
      <c r="BE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</row>
    <row r="134" spans="1:248" x14ac:dyDescent="0.2">
      <c r="A134" s="46">
        <v>130</v>
      </c>
      <c r="B134" s="112"/>
      <c r="C134" s="47">
        <f t="shared" ref="C134:C197" si="8">MAX(H134:AB134)</f>
        <v>0</v>
      </c>
      <c r="D134" s="48"/>
      <c r="E134" s="74"/>
      <c r="F134" s="113"/>
      <c r="G134" s="113"/>
      <c r="H134" s="49">
        <f t="shared" si="6"/>
        <v>0</v>
      </c>
      <c r="I134" s="49">
        <f t="shared" si="7"/>
        <v>0</v>
      </c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73"/>
      <c r="U134" s="49"/>
      <c r="V134" s="49"/>
      <c r="W134" s="49"/>
      <c r="X134" s="49"/>
      <c r="Y134" s="49"/>
      <c r="Z134" s="49"/>
      <c r="AA134" s="60"/>
      <c r="AB134" s="60"/>
      <c r="AC134" s="60"/>
      <c r="AD134" s="60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36"/>
      <c r="AR134" s="118"/>
      <c r="AS134" s="118"/>
      <c r="AT134" s="118"/>
      <c r="AU134" s="118"/>
      <c r="AV134" s="118"/>
      <c r="AW134" s="118"/>
      <c r="AX134" s="118"/>
      <c r="AY134" s="1"/>
      <c r="AZ134" s="1"/>
      <c r="BA134" s="1"/>
      <c r="BB134" s="1"/>
      <c r="BC134" s="1"/>
      <c r="BD134" s="1"/>
      <c r="BE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</row>
    <row r="135" spans="1:248" x14ac:dyDescent="0.2">
      <c r="A135" s="46">
        <v>131</v>
      </c>
      <c r="B135" s="112"/>
      <c r="C135" s="47">
        <f t="shared" si="8"/>
        <v>0</v>
      </c>
      <c r="D135" s="48"/>
      <c r="E135" s="74"/>
      <c r="F135" s="113"/>
      <c r="G135" s="113"/>
      <c r="H135" s="49">
        <f t="shared" si="6"/>
        <v>0</v>
      </c>
      <c r="I135" s="49">
        <f t="shared" si="7"/>
        <v>0</v>
      </c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73"/>
      <c r="U135" s="49"/>
      <c r="V135" s="49"/>
      <c r="W135" s="49"/>
      <c r="X135" s="49"/>
      <c r="Y135" s="49"/>
      <c r="Z135" s="49"/>
      <c r="AA135" s="60"/>
      <c r="AB135" s="60"/>
      <c r="AC135" s="60"/>
      <c r="AD135" s="60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36"/>
      <c r="AR135" s="118"/>
      <c r="AS135" s="118"/>
      <c r="AT135" s="118"/>
      <c r="AU135" s="118"/>
      <c r="AV135" s="118"/>
      <c r="AW135" s="118"/>
      <c r="AX135" s="118"/>
      <c r="AY135" s="1"/>
      <c r="AZ135" s="1"/>
      <c r="BA135" s="1"/>
      <c r="BB135" s="1"/>
      <c r="BC135" s="1"/>
      <c r="BD135" s="1"/>
      <c r="BE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</row>
    <row r="136" spans="1:248" x14ac:dyDescent="0.2">
      <c r="A136" s="46">
        <v>132</v>
      </c>
      <c r="B136" s="112"/>
      <c r="C136" s="47">
        <f t="shared" si="8"/>
        <v>0</v>
      </c>
      <c r="D136" s="48"/>
      <c r="E136" s="74"/>
      <c r="F136" s="113"/>
      <c r="G136" s="113"/>
      <c r="H136" s="49">
        <f t="shared" si="6"/>
        <v>0</v>
      </c>
      <c r="I136" s="49">
        <f t="shared" si="7"/>
        <v>0</v>
      </c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73"/>
      <c r="U136" s="49"/>
      <c r="V136" s="49"/>
      <c r="W136" s="49"/>
      <c r="X136" s="49"/>
      <c r="Y136" s="49"/>
      <c r="Z136" s="49"/>
      <c r="AA136" s="60"/>
      <c r="AB136" s="60"/>
      <c r="AC136" s="60"/>
      <c r="AD136" s="60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36"/>
      <c r="AR136" s="118"/>
      <c r="AS136" s="118"/>
      <c r="AT136" s="118"/>
      <c r="AU136" s="118"/>
      <c r="AV136" s="118"/>
      <c r="AW136" s="118"/>
      <c r="AX136" s="118"/>
      <c r="AY136" s="1"/>
      <c r="AZ136" s="1"/>
      <c r="BA136" s="1"/>
      <c r="BB136" s="1"/>
      <c r="BC136" s="1"/>
      <c r="BD136" s="1"/>
      <c r="BE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</row>
    <row r="137" spans="1:248" x14ac:dyDescent="0.2">
      <c r="A137" s="46">
        <v>133</v>
      </c>
      <c r="B137" s="112"/>
      <c r="C137" s="47">
        <f t="shared" si="8"/>
        <v>0</v>
      </c>
      <c r="D137" s="48"/>
      <c r="E137" s="74"/>
      <c r="F137" s="113"/>
      <c r="G137" s="113"/>
      <c r="H137" s="49">
        <f t="shared" si="6"/>
        <v>0</v>
      </c>
      <c r="I137" s="49">
        <f t="shared" si="7"/>
        <v>0</v>
      </c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73"/>
      <c r="U137" s="49"/>
      <c r="V137" s="49"/>
      <c r="W137" s="49"/>
      <c r="X137" s="49"/>
      <c r="Y137" s="49"/>
      <c r="Z137" s="49"/>
      <c r="AA137" s="60"/>
      <c r="AB137" s="60"/>
      <c r="AC137" s="60"/>
      <c r="AD137" s="60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36"/>
      <c r="AR137" s="118"/>
      <c r="AS137" s="118"/>
      <c r="AT137" s="118"/>
      <c r="AU137" s="118"/>
      <c r="AV137" s="118"/>
      <c r="AW137" s="118"/>
      <c r="AX137" s="118"/>
      <c r="AY137" s="1"/>
      <c r="AZ137" s="1"/>
      <c r="BA137" s="1"/>
      <c r="BB137" s="1"/>
      <c r="BC137" s="1"/>
      <c r="BD137" s="1"/>
      <c r="BE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</row>
    <row r="138" spans="1:248" x14ac:dyDescent="0.2">
      <c r="A138" s="46">
        <v>134</v>
      </c>
      <c r="B138" s="112"/>
      <c r="C138" s="47">
        <f t="shared" si="8"/>
        <v>0</v>
      </c>
      <c r="D138" s="48"/>
      <c r="E138" s="74"/>
      <c r="F138" s="113"/>
      <c r="G138" s="113"/>
      <c r="H138" s="49">
        <f t="shared" si="6"/>
        <v>0</v>
      </c>
      <c r="I138" s="49">
        <f t="shared" si="7"/>
        <v>0</v>
      </c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73"/>
      <c r="U138" s="49"/>
      <c r="V138" s="49"/>
      <c r="W138" s="49"/>
      <c r="X138" s="49"/>
      <c r="Y138" s="49"/>
      <c r="Z138" s="49"/>
      <c r="AA138" s="60"/>
      <c r="AB138" s="60"/>
      <c r="AC138" s="60"/>
      <c r="AD138" s="60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36"/>
      <c r="AR138" s="118"/>
      <c r="AS138" s="118"/>
      <c r="AT138" s="118"/>
      <c r="AU138" s="118"/>
      <c r="AV138" s="118"/>
      <c r="AW138" s="118"/>
      <c r="AX138" s="118"/>
      <c r="AY138" s="1"/>
      <c r="AZ138" s="1"/>
      <c r="BA138" s="1"/>
      <c r="BB138" s="1"/>
      <c r="BC138" s="1"/>
      <c r="BD138" s="1"/>
      <c r="BE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</row>
    <row r="139" spans="1:248" x14ac:dyDescent="0.2">
      <c r="A139" s="46">
        <v>135</v>
      </c>
      <c r="B139" s="112"/>
      <c r="C139" s="47">
        <f t="shared" si="8"/>
        <v>0</v>
      </c>
      <c r="D139" s="48"/>
      <c r="E139" s="74"/>
      <c r="F139" s="113"/>
      <c r="G139" s="113"/>
      <c r="H139" s="49">
        <f t="shared" si="6"/>
        <v>0</v>
      </c>
      <c r="I139" s="49">
        <f t="shared" si="7"/>
        <v>0</v>
      </c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73"/>
      <c r="U139" s="49"/>
      <c r="V139" s="49"/>
      <c r="W139" s="49"/>
      <c r="X139" s="49"/>
      <c r="Y139" s="49"/>
      <c r="Z139" s="49"/>
      <c r="AA139" s="60"/>
      <c r="AB139" s="60"/>
      <c r="AC139" s="60"/>
      <c r="AD139" s="60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36"/>
      <c r="AR139" s="118"/>
      <c r="AS139" s="118"/>
      <c r="AT139" s="118"/>
      <c r="AU139" s="118"/>
      <c r="AV139" s="118"/>
      <c r="AW139" s="118"/>
      <c r="AX139" s="118"/>
      <c r="AY139" s="1"/>
      <c r="AZ139" s="1"/>
      <c r="BA139" s="1"/>
      <c r="BB139" s="1"/>
      <c r="BC139" s="1"/>
      <c r="BD139" s="1"/>
      <c r="BE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</row>
    <row r="140" spans="1:248" x14ac:dyDescent="0.2">
      <c r="A140" s="46">
        <v>136</v>
      </c>
      <c r="B140" s="112"/>
      <c r="C140" s="47">
        <f t="shared" si="8"/>
        <v>0</v>
      </c>
      <c r="D140" s="48"/>
      <c r="E140" s="74"/>
      <c r="F140" s="113"/>
      <c r="G140" s="113"/>
      <c r="H140" s="49">
        <f t="shared" si="6"/>
        <v>0</v>
      </c>
      <c r="I140" s="49">
        <f t="shared" si="7"/>
        <v>0</v>
      </c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73"/>
      <c r="U140" s="49"/>
      <c r="V140" s="49"/>
      <c r="W140" s="49"/>
      <c r="X140" s="49"/>
      <c r="Y140" s="49"/>
      <c r="Z140" s="49"/>
      <c r="AA140" s="60"/>
      <c r="AB140" s="60"/>
      <c r="AC140" s="60"/>
      <c r="AD140" s="60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36"/>
      <c r="AR140" s="118"/>
      <c r="AS140" s="118"/>
      <c r="AT140" s="118"/>
      <c r="AU140" s="118"/>
      <c r="AV140" s="118"/>
      <c r="AW140" s="118"/>
      <c r="AX140" s="118"/>
      <c r="AY140" s="1"/>
      <c r="AZ140" s="1"/>
      <c r="BA140" s="1"/>
      <c r="BB140" s="1"/>
      <c r="BC140" s="1"/>
      <c r="BD140" s="1"/>
      <c r="BE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</row>
    <row r="141" spans="1:248" x14ac:dyDescent="0.2">
      <c r="A141" s="46">
        <v>137</v>
      </c>
      <c r="B141" s="112"/>
      <c r="C141" s="47">
        <f t="shared" si="8"/>
        <v>0</v>
      </c>
      <c r="D141" s="48"/>
      <c r="E141" s="74"/>
      <c r="F141" s="113"/>
      <c r="G141" s="113"/>
      <c r="H141" s="49">
        <f t="shared" si="6"/>
        <v>0</v>
      </c>
      <c r="I141" s="49">
        <f t="shared" si="7"/>
        <v>0</v>
      </c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73"/>
      <c r="U141" s="49"/>
      <c r="V141" s="49"/>
      <c r="W141" s="49"/>
      <c r="X141" s="49"/>
      <c r="Y141" s="49"/>
      <c r="Z141" s="49"/>
      <c r="AA141" s="60"/>
      <c r="AB141" s="60"/>
      <c r="AC141" s="60"/>
      <c r="AD141" s="60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36"/>
      <c r="AR141" s="118"/>
      <c r="AS141" s="118"/>
      <c r="AT141" s="118"/>
      <c r="AU141" s="118"/>
      <c r="AV141" s="118"/>
      <c r="AW141" s="118"/>
      <c r="AX141" s="118"/>
      <c r="AY141" s="1"/>
      <c r="AZ141" s="1"/>
      <c r="BA141" s="1"/>
      <c r="BB141" s="1"/>
      <c r="BC141" s="1"/>
      <c r="BD141" s="1"/>
      <c r="BE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</row>
    <row r="142" spans="1:248" x14ac:dyDescent="0.2">
      <c r="A142" s="46">
        <v>138</v>
      </c>
      <c r="B142" s="112"/>
      <c r="C142" s="47">
        <f t="shared" si="8"/>
        <v>0</v>
      </c>
      <c r="D142" s="48"/>
      <c r="E142" s="74"/>
      <c r="F142" s="113"/>
      <c r="G142" s="113"/>
      <c r="H142" s="49">
        <f t="shared" si="6"/>
        <v>0</v>
      </c>
      <c r="I142" s="49">
        <f t="shared" si="7"/>
        <v>0</v>
      </c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73"/>
      <c r="U142" s="49"/>
      <c r="V142" s="49"/>
      <c r="W142" s="49"/>
      <c r="X142" s="49"/>
      <c r="Y142" s="49"/>
      <c r="Z142" s="49"/>
      <c r="AA142" s="60"/>
      <c r="AB142" s="60"/>
      <c r="AC142" s="60"/>
      <c r="AD142" s="60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36"/>
      <c r="AR142" s="118"/>
      <c r="AS142" s="118"/>
      <c r="AT142" s="118"/>
      <c r="AU142" s="118"/>
      <c r="AV142" s="118"/>
      <c r="AW142" s="118"/>
      <c r="AX142" s="118"/>
      <c r="AY142" s="1"/>
      <c r="AZ142" s="1"/>
      <c r="BA142" s="1"/>
      <c r="BB142" s="1"/>
      <c r="BC142" s="1"/>
      <c r="BD142" s="1"/>
      <c r="BE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</row>
    <row r="143" spans="1:248" x14ac:dyDescent="0.2">
      <c r="A143" s="46">
        <v>139</v>
      </c>
      <c r="B143" s="112"/>
      <c r="C143" s="47">
        <f t="shared" si="8"/>
        <v>0</v>
      </c>
      <c r="D143" s="48"/>
      <c r="E143" s="74"/>
      <c r="F143" s="113"/>
      <c r="G143" s="113"/>
      <c r="H143" s="49">
        <f t="shared" si="6"/>
        <v>0</v>
      </c>
      <c r="I143" s="49">
        <f t="shared" si="7"/>
        <v>0</v>
      </c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73"/>
      <c r="U143" s="49"/>
      <c r="V143" s="49"/>
      <c r="W143" s="49"/>
      <c r="X143" s="49"/>
      <c r="Y143" s="49"/>
      <c r="Z143" s="49"/>
      <c r="AA143" s="60"/>
      <c r="AB143" s="60"/>
      <c r="AC143" s="60"/>
      <c r="AD143" s="60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36"/>
      <c r="AR143" s="118"/>
      <c r="AS143" s="118"/>
      <c r="AT143" s="118"/>
      <c r="AU143" s="118"/>
      <c r="AV143" s="118"/>
      <c r="AW143" s="118"/>
      <c r="AX143" s="118"/>
      <c r="AY143" s="1"/>
      <c r="AZ143" s="1"/>
      <c r="BA143" s="1"/>
      <c r="BB143" s="1"/>
      <c r="BC143" s="1"/>
      <c r="BD143" s="1"/>
      <c r="BE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</row>
    <row r="144" spans="1:248" x14ac:dyDescent="0.2">
      <c r="A144" s="46">
        <v>140</v>
      </c>
      <c r="B144" s="112"/>
      <c r="C144" s="47">
        <f t="shared" si="8"/>
        <v>0</v>
      </c>
      <c r="D144" s="48"/>
      <c r="E144" s="74"/>
      <c r="F144" s="113"/>
      <c r="G144" s="113"/>
      <c r="H144" s="49">
        <f t="shared" si="6"/>
        <v>0</v>
      </c>
      <c r="I144" s="49">
        <f t="shared" si="7"/>
        <v>0</v>
      </c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73"/>
      <c r="U144" s="49"/>
      <c r="V144" s="49"/>
      <c r="W144" s="49"/>
      <c r="X144" s="49"/>
      <c r="Y144" s="49"/>
      <c r="Z144" s="49"/>
      <c r="AA144" s="60"/>
      <c r="AB144" s="60"/>
      <c r="AC144" s="60"/>
      <c r="AD144" s="60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36"/>
      <c r="AR144" s="118"/>
      <c r="AS144" s="118"/>
      <c r="AT144" s="118"/>
      <c r="AU144" s="118"/>
      <c r="AV144" s="118"/>
      <c r="AW144" s="118"/>
      <c r="AX144" s="118"/>
      <c r="AY144" s="1"/>
      <c r="AZ144" s="1"/>
      <c r="BA144" s="1"/>
      <c r="BB144" s="1"/>
      <c r="BC144" s="1"/>
      <c r="BD144" s="1"/>
      <c r="BE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</row>
    <row r="145" spans="1:248" x14ac:dyDescent="0.2">
      <c r="A145" s="46">
        <v>141</v>
      </c>
      <c r="B145" s="112"/>
      <c r="C145" s="47">
        <f t="shared" si="8"/>
        <v>0</v>
      </c>
      <c r="D145" s="48"/>
      <c r="E145" s="74"/>
      <c r="F145" s="113"/>
      <c r="G145" s="113"/>
      <c r="H145" s="49">
        <f t="shared" si="6"/>
        <v>0</v>
      </c>
      <c r="I145" s="49">
        <f t="shared" si="7"/>
        <v>0</v>
      </c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73"/>
      <c r="U145" s="49"/>
      <c r="V145" s="49"/>
      <c r="W145" s="49"/>
      <c r="X145" s="49"/>
      <c r="Y145" s="49"/>
      <c r="Z145" s="49"/>
      <c r="AA145" s="60"/>
      <c r="AB145" s="60"/>
      <c r="AC145" s="60"/>
      <c r="AD145" s="60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36"/>
      <c r="AR145" s="118"/>
      <c r="AS145" s="118"/>
      <c r="AT145" s="118"/>
      <c r="AU145" s="118"/>
      <c r="AV145" s="118"/>
      <c r="AW145" s="118"/>
      <c r="AX145" s="118"/>
      <c r="AY145" s="1"/>
      <c r="AZ145" s="1"/>
      <c r="BA145" s="1"/>
      <c r="BB145" s="1"/>
      <c r="BC145" s="1"/>
      <c r="BD145" s="1"/>
      <c r="BE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</row>
    <row r="146" spans="1:248" x14ac:dyDescent="0.2">
      <c r="A146" s="46">
        <v>142</v>
      </c>
      <c r="B146" s="112"/>
      <c r="C146" s="47">
        <f t="shared" si="8"/>
        <v>0</v>
      </c>
      <c r="D146" s="48"/>
      <c r="E146" s="74"/>
      <c r="F146" s="113"/>
      <c r="G146" s="113"/>
      <c r="H146" s="49">
        <f t="shared" si="6"/>
        <v>0</v>
      </c>
      <c r="I146" s="49">
        <f t="shared" si="7"/>
        <v>0</v>
      </c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73"/>
      <c r="U146" s="49"/>
      <c r="V146" s="49"/>
      <c r="W146" s="49"/>
      <c r="X146" s="49"/>
      <c r="Y146" s="49"/>
      <c r="Z146" s="49"/>
      <c r="AA146" s="60"/>
      <c r="AB146" s="60"/>
      <c r="AC146" s="60"/>
      <c r="AD146" s="60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36"/>
      <c r="AR146" s="118"/>
      <c r="AS146" s="118"/>
      <c r="AT146" s="118"/>
      <c r="AU146" s="118"/>
      <c r="AV146" s="118"/>
      <c r="AW146" s="118"/>
      <c r="AX146" s="118"/>
      <c r="AY146" s="1"/>
      <c r="AZ146" s="1"/>
      <c r="BA146" s="1"/>
      <c r="BB146" s="1"/>
      <c r="BC146" s="1"/>
      <c r="BD146" s="1"/>
      <c r="BE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</row>
    <row r="147" spans="1:248" x14ac:dyDescent="0.2">
      <c r="A147" s="46">
        <v>143</v>
      </c>
      <c r="B147" s="112"/>
      <c r="C147" s="47">
        <f t="shared" si="8"/>
        <v>0</v>
      </c>
      <c r="D147" s="48"/>
      <c r="E147" s="74"/>
      <c r="F147" s="113"/>
      <c r="G147" s="113"/>
      <c r="H147" s="49">
        <f t="shared" si="6"/>
        <v>0</v>
      </c>
      <c r="I147" s="49">
        <f t="shared" si="7"/>
        <v>0</v>
      </c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73"/>
      <c r="U147" s="49"/>
      <c r="V147" s="49"/>
      <c r="W147" s="49"/>
      <c r="X147" s="49"/>
      <c r="Y147" s="49"/>
      <c r="Z147" s="49"/>
      <c r="AA147" s="60"/>
      <c r="AB147" s="60"/>
      <c r="AC147" s="60"/>
      <c r="AD147" s="60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36"/>
      <c r="AR147" s="118"/>
      <c r="AS147" s="118"/>
      <c r="AT147" s="118"/>
      <c r="AU147" s="118"/>
      <c r="AV147" s="118"/>
      <c r="AW147" s="118"/>
      <c r="AX147" s="118"/>
      <c r="AY147" s="1"/>
      <c r="AZ147" s="1"/>
      <c r="BA147" s="1"/>
      <c r="BB147" s="1"/>
      <c r="BC147" s="1"/>
      <c r="BD147" s="1"/>
      <c r="BE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</row>
    <row r="148" spans="1:248" x14ac:dyDescent="0.2">
      <c r="A148" s="46">
        <v>144</v>
      </c>
      <c r="B148" s="112"/>
      <c r="C148" s="47">
        <f t="shared" si="8"/>
        <v>0</v>
      </c>
      <c r="D148" s="48"/>
      <c r="E148" s="74"/>
      <c r="F148" s="113"/>
      <c r="G148" s="113"/>
      <c r="H148" s="49">
        <f t="shared" si="6"/>
        <v>0</v>
      </c>
      <c r="I148" s="49">
        <f t="shared" si="7"/>
        <v>0</v>
      </c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73"/>
      <c r="U148" s="49"/>
      <c r="V148" s="49"/>
      <c r="W148" s="49"/>
      <c r="X148" s="49"/>
      <c r="Y148" s="49"/>
      <c r="Z148" s="49"/>
      <c r="AA148" s="60"/>
      <c r="AB148" s="60"/>
      <c r="AC148" s="60"/>
      <c r="AD148" s="60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36"/>
      <c r="AR148" s="118"/>
      <c r="AS148" s="118"/>
      <c r="AT148" s="118"/>
      <c r="AU148" s="118"/>
      <c r="AV148" s="118"/>
      <c r="AW148" s="118"/>
      <c r="AX148" s="118"/>
      <c r="AY148" s="1"/>
      <c r="AZ148" s="1"/>
      <c r="BA148" s="1"/>
      <c r="BB148" s="1"/>
      <c r="BC148" s="1"/>
      <c r="BD148" s="1"/>
      <c r="BE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</row>
    <row r="149" spans="1:248" x14ac:dyDescent="0.2">
      <c r="A149" s="46">
        <v>145</v>
      </c>
      <c r="B149" s="112"/>
      <c r="C149" s="47">
        <f t="shared" si="8"/>
        <v>0</v>
      </c>
      <c r="D149" s="48"/>
      <c r="E149" s="74"/>
      <c r="F149" s="113"/>
      <c r="G149" s="113"/>
      <c r="H149" s="49">
        <f t="shared" si="6"/>
        <v>0</v>
      </c>
      <c r="I149" s="49">
        <f t="shared" si="7"/>
        <v>0</v>
      </c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73"/>
      <c r="U149" s="49"/>
      <c r="V149" s="49"/>
      <c r="W149" s="49"/>
      <c r="X149" s="49"/>
      <c r="Y149" s="49"/>
      <c r="Z149" s="49"/>
      <c r="AA149" s="60"/>
      <c r="AB149" s="60"/>
      <c r="AC149" s="60"/>
      <c r="AD149" s="60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36"/>
      <c r="AR149" s="118"/>
      <c r="AS149" s="118"/>
      <c r="AT149" s="118"/>
      <c r="AU149" s="118"/>
      <c r="AV149" s="118"/>
      <c r="AW149" s="118"/>
      <c r="AX149" s="118"/>
      <c r="AY149" s="1"/>
      <c r="AZ149" s="1"/>
      <c r="BA149" s="1"/>
      <c r="BB149" s="1"/>
      <c r="BC149" s="1"/>
      <c r="BD149" s="1"/>
      <c r="BE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</row>
    <row r="150" spans="1:248" x14ac:dyDescent="0.2">
      <c r="A150" s="46">
        <v>146</v>
      </c>
      <c r="B150" s="112"/>
      <c r="C150" s="47">
        <f t="shared" si="8"/>
        <v>0</v>
      </c>
      <c r="D150" s="48"/>
      <c r="E150" s="74"/>
      <c r="F150" s="113"/>
      <c r="G150" s="113"/>
      <c r="H150" s="49">
        <f t="shared" si="6"/>
        <v>0</v>
      </c>
      <c r="I150" s="49">
        <f t="shared" si="7"/>
        <v>0</v>
      </c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73"/>
      <c r="U150" s="49"/>
      <c r="V150" s="49"/>
      <c r="W150" s="49"/>
      <c r="X150" s="49"/>
      <c r="Y150" s="49"/>
      <c r="Z150" s="49"/>
      <c r="AA150" s="60"/>
      <c r="AB150" s="60"/>
      <c r="AC150" s="60"/>
      <c r="AD150" s="60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36"/>
      <c r="AR150" s="118"/>
      <c r="AS150" s="118"/>
      <c r="AT150" s="118"/>
      <c r="AU150" s="118"/>
      <c r="AV150" s="118"/>
      <c r="AW150" s="118"/>
      <c r="AX150" s="118"/>
      <c r="AY150" s="1"/>
      <c r="AZ150" s="1"/>
      <c r="BA150" s="1"/>
      <c r="BB150" s="1"/>
      <c r="BC150" s="1"/>
      <c r="BD150" s="1"/>
      <c r="BE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</row>
    <row r="151" spans="1:248" x14ac:dyDescent="0.2">
      <c r="A151" s="46">
        <v>147</v>
      </c>
      <c r="B151" s="112"/>
      <c r="C151" s="47">
        <f t="shared" si="8"/>
        <v>0</v>
      </c>
      <c r="D151" s="48"/>
      <c r="E151" s="74"/>
      <c r="F151" s="113"/>
      <c r="G151" s="113"/>
      <c r="H151" s="49">
        <f t="shared" si="6"/>
        <v>0</v>
      </c>
      <c r="I151" s="49">
        <f t="shared" si="7"/>
        <v>0</v>
      </c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73"/>
      <c r="U151" s="49"/>
      <c r="V151" s="49"/>
      <c r="W151" s="49"/>
      <c r="X151" s="49"/>
      <c r="Y151" s="49"/>
      <c r="Z151" s="49"/>
      <c r="AA151" s="60"/>
      <c r="AB151" s="60"/>
      <c r="AC151" s="60"/>
      <c r="AD151" s="60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36"/>
      <c r="AR151" s="118"/>
      <c r="AS151" s="118"/>
      <c r="AT151" s="118"/>
      <c r="AU151" s="118"/>
      <c r="AV151" s="118"/>
      <c r="AW151" s="118"/>
      <c r="AX151" s="118"/>
      <c r="AY151" s="1"/>
      <c r="AZ151" s="1"/>
      <c r="BA151" s="1"/>
      <c r="BB151" s="1"/>
      <c r="BC151" s="1"/>
      <c r="BD151" s="1"/>
      <c r="BE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</row>
    <row r="152" spans="1:248" x14ac:dyDescent="0.2">
      <c r="A152" s="46">
        <v>148</v>
      </c>
      <c r="B152" s="112"/>
      <c r="C152" s="47">
        <f t="shared" si="8"/>
        <v>0</v>
      </c>
      <c r="D152" s="48"/>
      <c r="E152" s="74"/>
      <c r="F152" s="113"/>
      <c r="G152" s="113"/>
      <c r="H152" s="49">
        <f t="shared" si="6"/>
        <v>0</v>
      </c>
      <c r="I152" s="49">
        <f t="shared" si="7"/>
        <v>0</v>
      </c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73"/>
      <c r="U152" s="49"/>
      <c r="V152" s="49"/>
      <c r="W152" s="49"/>
      <c r="X152" s="49"/>
      <c r="Y152" s="49"/>
      <c r="Z152" s="49"/>
      <c r="AA152" s="60"/>
      <c r="AB152" s="60"/>
      <c r="AC152" s="60"/>
      <c r="AD152" s="60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36"/>
      <c r="AR152" s="118"/>
      <c r="AS152" s="118"/>
      <c r="AT152" s="118"/>
      <c r="AU152" s="118"/>
      <c r="AV152" s="118"/>
      <c r="AW152" s="118"/>
      <c r="AX152" s="118"/>
      <c r="AY152" s="1"/>
      <c r="AZ152" s="1"/>
      <c r="BA152" s="1"/>
      <c r="BB152" s="1"/>
      <c r="BC152" s="1"/>
      <c r="BD152" s="1"/>
      <c r="BE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</row>
    <row r="153" spans="1:248" x14ac:dyDescent="0.2">
      <c r="A153" s="46">
        <v>149</v>
      </c>
      <c r="B153" s="112"/>
      <c r="C153" s="47">
        <f t="shared" si="8"/>
        <v>0</v>
      </c>
      <c r="D153" s="48"/>
      <c r="E153" s="74"/>
      <c r="F153" s="113"/>
      <c r="G153" s="113"/>
      <c r="H153" s="49">
        <f t="shared" si="6"/>
        <v>0</v>
      </c>
      <c r="I153" s="49">
        <f t="shared" si="7"/>
        <v>0</v>
      </c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73"/>
      <c r="U153" s="49"/>
      <c r="V153" s="49"/>
      <c r="W153" s="49"/>
      <c r="X153" s="49"/>
      <c r="Y153" s="49"/>
      <c r="Z153" s="49"/>
      <c r="AA153" s="60"/>
      <c r="AB153" s="60"/>
      <c r="AC153" s="60"/>
      <c r="AD153" s="60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36"/>
      <c r="AR153" s="118"/>
      <c r="AS153" s="118"/>
      <c r="AT153" s="118"/>
      <c r="AU153" s="118"/>
      <c r="AV153" s="118"/>
      <c r="AW153" s="118"/>
      <c r="AX153" s="118"/>
      <c r="AY153" s="1"/>
      <c r="AZ153" s="1"/>
      <c r="BA153" s="1"/>
      <c r="BB153" s="1"/>
      <c r="BC153" s="1"/>
      <c r="BD153" s="1"/>
      <c r="BE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</row>
    <row r="154" spans="1:248" x14ac:dyDescent="0.2">
      <c r="A154" s="46">
        <v>150</v>
      </c>
      <c r="B154" s="112"/>
      <c r="C154" s="47">
        <f t="shared" si="8"/>
        <v>0</v>
      </c>
      <c r="D154" s="48"/>
      <c r="E154" s="74"/>
      <c r="F154" s="113"/>
      <c r="G154" s="113"/>
      <c r="H154" s="49">
        <f t="shared" si="6"/>
        <v>0</v>
      </c>
      <c r="I154" s="49">
        <f t="shared" si="7"/>
        <v>0</v>
      </c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73"/>
      <c r="U154" s="49"/>
      <c r="V154" s="49"/>
      <c r="W154" s="49"/>
      <c r="X154" s="49"/>
      <c r="Y154" s="49"/>
      <c r="Z154" s="49"/>
      <c r="AA154" s="60"/>
      <c r="AB154" s="60"/>
      <c r="AC154" s="60"/>
      <c r="AD154" s="60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36"/>
      <c r="AR154" s="118"/>
      <c r="AS154" s="118"/>
      <c r="AT154" s="118"/>
      <c r="AU154" s="118"/>
      <c r="AV154" s="118"/>
      <c r="AW154" s="118"/>
      <c r="AX154" s="118"/>
      <c r="AY154" s="1"/>
      <c r="AZ154" s="1"/>
      <c r="BA154" s="1"/>
      <c r="BB154" s="1"/>
      <c r="BC154" s="1"/>
      <c r="BD154" s="1"/>
      <c r="BE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</row>
    <row r="155" spans="1:248" x14ac:dyDescent="0.2">
      <c r="A155" s="46">
        <v>151</v>
      </c>
      <c r="B155" s="112"/>
      <c r="C155" s="47">
        <f t="shared" si="8"/>
        <v>0</v>
      </c>
      <c r="D155" s="48"/>
      <c r="E155" s="74"/>
      <c r="F155" s="113"/>
      <c r="G155" s="113"/>
      <c r="H155" s="49">
        <f t="shared" si="6"/>
        <v>0</v>
      </c>
      <c r="I155" s="49">
        <f t="shared" si="7"/>
        <v>0</v>
      </c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73"/>
      <c r="U155" s="49"/>
      <c r="V155" s="49"/>
      <c r="W155" s="49"/>
      <c r="X155" s="49"/>
      <c r="Y155" s="49"/>
      <c r="Z155" s="49"/>
      <c r="AA155" s="60"/>
      <c r="AB155" s="60"/>
      <c r="AC155" s="60"/>
      <c r="AD155" s="60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36"/>
      <c r="AR155" s="118"/>
      <c r="AS155" s="118"/>
      <c r="AT155" s="118"/>
      <c r="AU155" s="118"/>
      <c r="AV155" s="118"/>
      <c r="AW155" s="118"/>
      <c r="AX155" s="118"/>
      <c r="AY155" s="1"/>
      <c r="AZ155" s="1"/>
      <c r="BA155" s="1"/>
      <c r="BB155" s="1"/>
      <c r="BC155" s="1"/>
      <c r="BD155" s="1"/>
      <c r="BE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</row>
    <row r="156" spans="1:248" x14ac:dyDescent="0.2">
      <c r="A156" s="46">
        <v>152</v>
      </c>
      <c r="B156" s="112"/>
      <c r="C156" s="47">
        <f t="shared" si="8"/>
        <v>0</v>
      </c>
      <c r="D156" s="48"/>
      <c r="E156" s="74"/>
      <c r="F156" s="113"/>
      <c r="G156" s="113"/>
      <c r="H156" s="49">
        <f t="shared" si="6"/>
        <v>0</v>
      </c>
      <c r="I156" s="49">
        <f t="shared" si="7"/>
        <v>0</v>
      </c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73"/>
      <c r="U156" s="49"/>
      <c r="V156" s="49"/>
      <c r="W156" s="49"/>
      <c r="X156" s="49"/>
      <c r="Y156" s="49"/>
      <c r="Z156" s="49"/>
      <c r="AA156" s="60"/>
      <c r="AB156" s="60"/>
      <c r="AC156" s="60"/>
      <c r="AD156" s="60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36"/>
      <c r="AR156" s="118"/>
      <c r="AS156" s="118"/>
      <c r="AT156" s="118"/>
      <c r="AU156" s="118"/>
      <c r="AV156" s="118"/>
      <c r="AW156" s="118"/>
      <c r="AX156" s="118"/>
      <c r="AY156" s="1"/>
      <c r="AZ156" s="1"/>
      <c r="BA156" s="1"/>
      <c r="BB156" s="1"/>
      <c r="BC156" s="1"/>
      <c r="BD156" s="1"/>
      <c r="BE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</row>
    <row r="157" spans="1:248" x14ac:dyDescent="0.2">
      <c r="A157" s="46">
        <v>153</v>
      </c>
      <c r="B157" s="112"/>
      <c r="C157" s="47">
        <f t="shared" si="8"/>
        <v>0</v>
      </c>
      <c r="D157" s="48"/>
      <c r="E157" s="74"/>
      <c r="F157" s="113"/>
      <c r="G157" s="113"/>
      <c r="H157" s="49">
        <f t="shared" si="6"/>
        <v>0</v>
      </c>
      <c r="I157" s="49">
        <f t="shared" si="7"/>
        <v>0</v>
      </c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73"/>
      <c r="U157" s="49"/>
      <c r="V157" s="49"/>
      <c r="W157" s="49"/>
      <c r="X157" s="49"/>
      <c r="Y157" s="49"/>
      <c r="Z157" s="49"/>
      <c r="AA157" s="60"/>
      <c r="AB157" s="60"/>
      <c r="AC157" s="60"/>
      <c r="AD157" s="60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36"/>
      <c r="AR157" s="118"/>
      <c r="AS157" s="118"/>
      <c r="AT157" s="118"/>
      <c r="AU157" s="118"/>
      <c r="AV157" s="118"/>
      <c r="AW157" s="118"/>
      <c r="AX157" s="118"/>
      <c r="AY157" s="1"/>
      <c r="AZ157" s="1"/>
      <c r="BA157" s="1"/>
      <c r="BB157" s="1"/>
      <c r="BC157" s="1"/>
      <c r="BD157" s="1"/>
      <c r="BE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</row>
    <row r="158" spans="1:248" x14ac:dyDescent="0.2">
      <c r="A158" s="46">
        <v>154</v>
      </c>
      <c r="B158" s="112"/>
      <c r="C158" s="47">
        <f t="shared" si="8"/>
        <v>0</v>
      </c>
      <c r="D158" s="48"/>
      <c r="E158" s="74"/>
      <c r="F158" s="113"/>
      <c r="G158" s="113"/>
      <c r="H158" s="49">
        <f t="shared" si="6"/>
        <v>0</v>
      </c>
      <c r="I158" s="49">
        <f t="shared" si="7"/>
        <v>0</v>
      </c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73"/>
      <c r="U158" s="49"/>
      <c r="V158" s="49"/>
      <c r="W158" s="49"/>
      <c r="X158" s="49"/>
      <c r="Y158" s="49"/>
      <c r="Z158" s="49"/>
      <c r="AA158" s="60"/>
      <c r="AB158" s="60"/>
      <c r="AC158" s="60"/>
      <c r="AD158" s="60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36"/>
      <c r="AR158" s="118"/>
      <c r="AS158" s="118"/>
      <c r="AT158" s="118"/>
      <c r="AU158" s="118"/>
      <c r="AV158" s="118"/>
      <c r="AW158" s="118"/>
      <c r="AX158" s="118"/>
      <c r="AY158" s="1"/>
      <c r="AZ158" s="1"/>
      <c r="BA158" s="1"/>
      <c r="BB158" s="1"/>
      <c r="BC158" s="1"/>
      <c r="BD158" s="1"/>
      <c r="BE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</row>
    <row r="159" spans="1:248" x14ac:dyDescent="0.2">
      <c r="A159" s="46">
        <v>155</v>
      </c>
      <c r="B159" s="112"/>
      <c r="C159" s="47">
        <f t="shared" si="8"/>
        <v>0</v>
      </c>
      <c r="D159" s="48"/>
      <c r="E159" s="74"/>
      <c r="F159" s="113"/>
      <c r="G159" s="113"/>
      <c r="H159" s="49">
        <f t="shared" si="6"/>
        <v>0</v>
      </c>
      <c r="I159" s="49">
        <f t="shared" si="7"/>
        <v>0</v>
      </c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73"/>
      <c r="U159" s="49"/>
      <c r="V159" s="49"/>
      <c r="W159" s="49"/>
      <c r="X159" s="49"/>
      <c r="Y159" s="49"/>
      <c r="Z159" s="49"/>
      <c r="AA159" s="60"/>
      <c r="AB159" s="60"/>
      <c r="AC159" s="60"/>
      <c r="AD159" s="60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36"/>
      <c r="AR159" s="118"/>
      <c r="AS159" s="118"/>
      <c r="AT159" s="118"/>
      <c r="AU159" s="118"/>
      <c r="AV159" s="118"/>
      <c r="AW159" s="118"/>
      <c r="AX159" s="118"/>
      <c r="AY159" s="1"/>
      <c r="AZ159" s="1"/>
      <c r="BA159" s="1"/>
      <c r="BB159" s="1"/>
      <c r="BC159" s="1"/>
      <c r="BD159" s="1"/>
      <c r="BE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</row>
    <row r="160" spans="1:248" x14ac:dyDescent="0.2">
      <c r="A160" s="46">
        <v>156</v>
      </c>
      <c r="B160" s="112"/>
      <c r="C160" s="47">
        <f t="shared" si="8"/>
        <v>0</v>
      </c>
      <c r="D160" s="48"/>
      <c r="E160" s="74"/>
      <c r="F160" s="113"/>
      <c r="G160" s="113"/>
      <c r="H160" s="49">
        <f t="shared" si="6"/>
        <v>0</v>
      </c>
      <c r="I160" s="49">
        <f t="shared" si="7"/>
        <v>0</v>
      </c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73"/>
      <c r="U160" s="49"/>
      <c r="V160" s="49"/>
      <c r="W160" s="49"/>
      <c r="X160" s="49"/>
      <c r="Y160" s="49"/>
      <c r="Z160" s="49"/>
      <c r="AA160" s="60"/>
      <c r="AB160" s="60"/>
      <c r="AC160" s="60"/>
      <c r="AD160" s="60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36"/>
      <c r="AR160" s="118"/>
      <c r="AS160" s="118"/>
      <c r="AT160" s="118"/>
      <c r="AU160" s="118"/>
      <c r="AV160" s="118"/>
      <c r="AW160" s="118"/>
      <c r="AX160" s="118"/>
      <c r="AY160" s="1"/>
      <c r="AZ160" s="1"/>
      <c r="BA160" s="1"/>
      <c r="BB160" s="1"/>
      <c r="BC160" s="1"/>
      <c r="BD160" s="1"/>
      <c r="BE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</row>
    <row r="161" spans="1:248" x14ac:dyDescent="0.2">
      <c r="A161" s="46">
        <v>157</v>
      </c>
      <c r="B161" s="112"/>
      <c r="C161" s="47">
        <f t="shared" si="8"/>
        <v>0</v>
      </c>
      <c r="D161" s="48"/>
      <c r="E161" s="74"/>
      <c r="F161" s="113"/>
      <c r="G161" s="113"/>
      <c r="H161" s="49">
        <f t="shared" si="6"/>
        <v>0</v>
      </c>
      <c r="I161" s="49">
        <f t="shared" si="7"/>
        <v>0</v>
      </c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73"/>
      <c r="U161" s="49"/>
      <c r="V161" s="49"/>
      <c r="W161" s="49"/>
      <c r="X161" s="49"/>
      <c r="Y161" s="49"/>
      <c r="Z161" s="49"/>
      <c r="AA161" s="60"/>
      <c r="AB161" s="60"/>
      <c r="AC161" s="60"/>
      <c r="AD161" s="60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36"/>
      <c r="AR161" s="118"/>
      <c r="AS161" s="118"/>
      <c r="AT161" s="118"/>
      <c r="AU161" s="118"/>
      <c r="AV161" s="118"/>
      <c r="AW161" s="118"/>
      <c r="AX161" s="118"/>
      <c r="AY161" s="1"/>
      <c r="AZ161" s="1"/>
      <c r="BA161" s="1"/>
      <c r="BB161" s="1"/>
      <c r="BC161" s="1"/>
      <c r="BD161" s="1"/>
      <c r="BE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</row>
    <row r="162" spans="1:248" x14ac:dyDescent="0.2">
      <c r="A162" s="46">
        <v>158</v>
      </c>
      <c r="B162" s="112"/>
      <c r="C162" s="47">
        <f t="shared" si="8"/>
        <v>0</v>
      </c>
      <c r="D162" s="48"/>
      <c r="E162" s="74"/>
      <c r="F162" s="113"/>
      <c r="G162" s="113"/>
      <c r="H162" s="49">
        <f t="shared" si="6"/>
        <v>0</v>
      </c>
      <c r="I162" s="49">
        <f t="shared" si="7"/>
        <v>0</v>
      </c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73"/>
      <c r="U162" s="49"/>
      <c r="V162" s="49"/>
      <c r="W162" s="49"/>
      <c r="X162" s="49"/>
      <c r="Y162" s="49"/>
      <c r="Z162" s="49"/>
      <c r="AA162" s="60"/>
      <c r="AB162" s="60"/>
      <c r="AC162" s="60"/>
      <c r="AD162" s="60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36"/>
      <c r="AR162" s="118"/>
      <c r="AS162" s="118"/>
      <c r="AT162" s="118"/>
      <c r="AU162" s="118"/>
      <c r="AV162" s="118"/>
      <c r="AW162" s="118"/>
      <c r="AX162" s="118"/>
      <c r="AY162" s="1"/>
      <c r="AZ162" s="1"/>
      <c r="BA162" s="1"/>
      <c r="BB162" s="1"/>
      <c r="BC162" s="1"/>
      <c r="BD162" s="1"/>
      <c r="BE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</row>
    <row r="163" spans="1:248" x14ac:dyDescent="0.2">
      <c r="A163" s="46">
        <v>159</v>
      </c>
      <c r="B163" s="112"/>
      <c r="C163" s="47">
        <f t="shared" si="8"/>
        <v>0</v>
      </c>
      <c r="D163" s="48"/>
      <c r="E163" s="74"/>
      <c r="F163" s="113"/>
      <c r="G163" s="113"/>
      <c r="H163" s="49">
        <f t="shared" si="6"/>
        <v>0</v>
      </c>
      <c r="I163" s="49">
        <f t="shared" si="7"/>
        <v>0</v>
      </c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73"/>
      <c r="U163" s="49"/>
      <c r="V163" s="49"/>
      <c r="W163" s="49"/>
      <c r="X163" s="49"/>
      <c r="Y163" s="49"/>
      <c r="Z163" s="49"/>
      <c r="AA163" s="60"/>
      <c r="AB163" s="60"/>
      <c r="AC163" s="60"/>
      <c r="AD163" s="60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36"/>
      <c r="AR163" s="118"/>
      <c r="AS163" s="118"/>
      <c r="AT163" s="118"/>
      <c r="AU163" s="118"/>
      <c r="AV163" s="118"/>
      <c r="AW163" s="118"/>
      <c r="AX163" s="118"/>
      <c r="AY163" s="1"/>
      <c r="AZ163" s="1"/>
      <c r="BA163" s="1"/>
      <c r="BB163" s="1"/>
      <c r="BC163" s="1"/>
      <c r="BD163" s="1"/>
      <c r="BE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</row>
    <row r="164" spans="1:248" x14ac:dyDescent="0.2">
      <c r="A164" s="46">
        <v>160</v>
      </c>
      <c r="B164" s="112"/>
      <c r="C164" s="47">
        <f t="shared" si="8"/>
        <v>0</v>
      </c>
      <c r="D164" s="48"/>
      <c r="E164" s="74"/>
      <c r="F164" s="113"/>
      <c r="G164" s="113"/>
      <c r="H164" s="49">
        <f t="shared" si="6"/>
        <v>0</v>
      </c>
      <c r="I164" s="49">
        <f t="shared" si="7"/>
        <v>0</v>
      </c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73"/>
      <c r="U164" s="49"/>
      <c r="V164" s="49"/>
      <c r="W164" s="49"/>
      <c r="X164" s="49"/>
      <c r="Y164" s="49"/>
      <c r="Z164" s="49"/>
      <c r="AA164" s="60"/>
      <c r="AB164" s="60"/>
      <c r="AC164" s="60"/>
      <c r="AD164" s="60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36"/>
      <c r="AR164" s="118"/>
      <c r="AS164" s="118"/>
      <c r="AT164" s="118"/>
      <c r="AU164" s="118"/>
      <c r="AV164" s="118"/>
      <c r="AW164" s="118"/>
      <c r="AX164" s="118"/>
      <c r="AY164" s="1"/>
      <c r="AZ164" s="1"/>
      <c r="BA164" s="1"/>
      <c r="BB164" s="1"/>
      <c r="BC164" s="1"/>
      <c r="BD164" s="1"/>
      <c r="BE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</row>
    <row r="165" spans="1:248" x14ac:dyDescent="0.2">
      <c r="A165" s="46">
        <v>161</v>
      </c>
      <c r="B165" s="112"/>
      <c r="C165" s="47">
        <f t="shared" si="8"/>
        <v>0</v>
      </c>
      <c r="D165" s="48"/>
      <c r="E165" s="74"/>
      <c r="F165" s="113"/>
      <c r="G165" s="113"/>
      <c r="H165" s="49">
        <f t="shared" si="6"/>
        <v>0</v>
      </c>
      <c r="I165" s="49">
        <f t="shared" si="7"/>
        <v>0</v>
      </c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73"/>
      <c r="U165" s="49"/>
      <c r="V165" s="49"/>
      <c r="W165" s="49"/>
      <c r="X165" s="49"/>
      <c r="Y165" s="49"/>
      <c r="Z165" s="49"/>
      <c r="AA165" s="60"/>
      <c r="AB165" s="60"/>
      <c r="AC165" s="60"/>
      <c r="AD165" s="60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36"/>
      <c r="AR165" s="118"/>
      <c r="AS165" s="118"/>
      <c r="AT165" s="118"/>
      <c r="AU165" s="118"/>
      <c r="AV165" s="118"/>
      <c r="AW165" s="118"/>
      <c r="AX165" s="118"/>
      <c r="AY165" s="1"/>
      <c r="AZ165" s="1"/>
      <c r="BA165" s="1"/>
      <c r="BB165" s="1"/>
      <c r="BC165" s="1"/>
      <c r="BD165" s="1"/>
      <c r="BE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</row>
    <row r="166" spans="1:248" x14ac:dyDescent="0.2">
      <c r="A166" s="46">
        <v>162</v>
      </c>
      <c r="B166" s="112"/>
      <c r="C166" s="47">
        <f t="shared" si="8"/>
        <v>0</v>
      </c>
      <c r="D166" s="48"/>
      <c r="E166" s="74"/>
      <c r="F166" s="113"/>
      <c r="G166" s="113"/>
      <c r="H166" s="49">
        <f t="shared" si="6"/>
        <v>0</v>
      </c>
      <c r="I166" s="49">
        <f t="shared" si="7"/>
        <v>0</v>
      </c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73"/>
      <c r="U166" s="49"/>
      <c r="V166" s="49"/>
      <c r="W166" s="49"/>
      <c r="X166" s="49"/>
      <c r="Y166" s="49"/>
      <c r="Z166" s="49"/>
      <c r="AA166" s="60"/>
      <c r="AB166" s="60"/>
      <c r="AC166" s="60"/>
      <c r="AD166" s="60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36"/>
      <c r="AR166" s="118"/>
      <c r="AS166" s="118"/>
      <c r="AT166" s="118"/>
      <c r="AU166" s="118"/>
      <c r="AV166" s="118"/>
      <c r="AW166" s="118"/>
      <c r="AX166" s="118"/>
      <c r="AY166" s="1"/>
      <c r="AZ166" s="1"/>
      <c r="BA166" s="1"/>
      <c r="BB166" s="1"/>
      <c r="BC166" s="1"/>
      <c r="BD166" s="1"/>
      <c r="BE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</row>
    <row r="167" spans="1:248" x14ac:dyDescent="0.2">
      <c r="A167" s="46">
        <v>163</v>
      </c>
      <c r="B167" s="112"/>
      <c r="C167" s="47">
        <f t="shared" si="8"/>
        <v>0</v>
      </c>
      <c r="D167" s="48"/>
      <c r="E167" s="74"/>
      <c r="F167" s="113"/>
      <c r="G167" s="113"/>
      <c r="H167" s="49">
        <f t="shared" si="6"/>
        <v>0</v>
      </c>
      <c r="I167" s="49">
        <f t="shared" si="7"/>
        <v>0</v>
      </c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73"/>
      <c r="U167" s="49"/>
      <c r="V167" s="49"/>
      <c r="W167" s="49"/>
      <c r="X167" s="49"/>
      <c r="Y167" s="49"/>
      <c r="Z167" s="49"/>
      <c r="AA167" s="60"/>
      <c r="AB167" s="60"/>
      <c r="AC167" s="60"/>
      <c r="AD167" s="60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36"/>
      <c r="AR167" s="118"/>
      <c r="AS167" s="118"/>
      <c r="AT167" s="118"/>
      <c r="AU167" s="118"/>
      <c r="AV167" s="118"/>
      <c r="AW167" s="118"/>
      <c r="AX167" s="118"/>
      <c r="AY167" s="1"/>
      <c r="AZ167" s="1"/>
      <c r="BA167" s="1"/>
      <c r="BB167" s="1"/>
      <c r="BC167" s="1"/>
      <c r="BD167" s="1"/>
      <c r="BE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</row>
    <row r="168" spans="1:248" x14ac:dyDescent="0.2">
      <c r="A168" s="46">
        <v>164</v>
      </c>
      <c r="B168" s="112"/>
      <c r="C168" s="47">
        <f t="shared" si="8"/>
        <v>0</v>
      </c>
      <c r="D168" s="48"/>
      <c r="E168" s="74"/>
      <c r="F168" s="113"/>
      <c r="G168" s="113"/>
      <c r="H168" s="49">
        <f t="shared" si="6"/>
        <v>0</v>
      </c>
      <c r="I168" s="49">
        <f t="shared" si="7"/>
        <v>0</v>
      </c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73"/>
      <c r="U168" s="49"/>
      <c r="V168" s="49"/>
      <c r="W168" s="49"/>
      <c r="X168" s="49"/>
      <c r="Y168" s="49"/>
      <c r="Z168" s="49"/>
      <c r="AA168" s="60"/>
      <c r="AB168" s="60"/>
      <c r="AC168" s="60"/>
      <c r="AD168" s="60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36"/>
      <c r="AR168" s="118"/>
      <c r="AS168" s="118"/>
      <c r="AT168" s="118"/>
      <c r="AU168" s="118"/>
      <c r="AV168" s="118"/>
      <c r="AW168" s="118"/>
      <c r="AX168" s="118"/>
      <c r="AY168" s="1"/>
      <c r="AZ168" s="1"/>
      <c r="BA168" s="1"/>
      <c r="BB168" s="1"/>
      <c r="BC168" s="1"/>
      <c r="BD168" s="1"/>
      <c r="BE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</row>
    <row r="169" spans="1:248" x14ac:dyDescent="0.2">
      <c r="A169" s="46">
        <v>165</v>
      </c>
      <c r="B169" s="112"/>
      <c r="C169" s="47">
        <f t="shared" si="8"/>
        <v>0</v>
      </c>
      <c r="D169" s="48"/>
      <c r="E169" s="74"/>
      <c r="F169" s="113"/>
      <c r="G169" s="113"/>
      <c r="H169" s="49">
        <f t="shared" si="6"/>
        <v>0</v>
      </c>
      <c r="I169" s="49">
        <f t="shared" si="7"/>
        <v>0</v>
      </c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73"/>
      <c r="U169" s="49"/>
      <c r="V169" s="49"/>
      <c r="W169" s="49"/>
      <c r="X169" s="49"/>
      <c r="Y169" s="49"/>
      <c r="Z169" s="49"/>
      <c r="AA169" s="60"/>
      <c r="AB169" s="60"/>
      <c r="AC169" s="60"/>
      <c r="AD169" s="60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36"/>
      <c r="AR169" s="118"/>
      <c r="AS169" s="118"/>
      <c r="AT169" s="118"/>
      <c r="AU169" s="118"/>
      <c r="AV169" s="118"/>
      <c r="AW169" s="118"/>
      <c r="AX169" s="118"/>
      <c r="AY169" s="1"/>
      <c r="AZ169" s="1"/>
      <c r="BA169" s="1"/>
      <c r="BB169" s="1"/>
      <c r="BC169" s="1"/>
      <c r="BD169" s="1"/>
      <c r="BE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</row>
    <row r="170" spans="1:248" x14ac:dyDescent="0.2">
      <c r="A170" s="46">
        <v>166</v>
      </c>
      <c r="B170" s="112"/>
      <c r="C170" s="47">
        <f t="shared" si="8"/>
        <v>0</v>
      </c>
      <c r="D170" s="48"/>
      <c r="E170" s="74"/>
      <c r="F170" s="113"/>
      <c r="G170" s="113"/>
      <c r="H170" s="49">
        <f t="shared" si="6"/>
        <v>0</v>
      </c>
      <c r="I170" s="49">
        <f t="shared" si="7"/>
        <v>0</v>
      </c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73"/>
      <c r="U170" s="49"/>
      <c r="V170" s="49"/>
      <c r="W170" s="49"/>
      <c r="X170" s="49"/>
      <c r="Y170" s="49"/>
      <c r="Z170" s="49"/>
      <c r="AA170" s="60"/>
      <c r="AB170" s="60"/>
      <c r="AC170" s="60"/>
      <c r="AD170" s="60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36"/>
      <c r="AR170" s="118"/>
      <c r="AS170" s="118"/>
      <c r="AT170" s="118"/>
      <c r="AU170" s="118"/>
      <c r="AV170" s="118"/>
      <c r="AW170" s="118"/>
      <c r="AX170" s="118"/>
      <c r="AY170" s="1"/>
      <c r="AZ170" s="1"/>
      <c r="BA170" s="1"/>
      <c r="BB170" s="1"/>
      <c r="BC170" s="1"/>
      <c r="BD170" s="1"/>
      <c r="BE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</row>
    <row r="171" spans="1:248" x14ac:dyDescent="0.2">
      <c r="A171" s="46">
        <v>167</v>
      </c>
      <c r="B171" s="112"/>
      <c r="C171" s="47">
        <f t="shared" si="8"/>
        <v>0</v>
      </c>
      <c r="D171" s="48"/>
      <c r="E171" s="74"/>
      <c r="F171" s="113"/>
      <c r="G171" s="113"/>
      <c r="H171" s="49">
        <f t="shared" si="6"/>
        <v>0</v>
      </c>
      <c r="I171" s="49">
        <f t="shared" si="7"/>
        <v>0</v>
      </c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73"/>
      <c r="U171" s="49"/>
      <c r="V171" s="49"/>
      <c r="W171" s="49"/>
      <c r="X171" s="49"/>
      <c r="Y171" s="49"/>
      <c r="Z171" s="49"/>
      <c r="AA171" s="60"/>
      <c r="AB171" s="60"/>
      <c r="AC171" s="60"/>
      <c r="AD171" s="60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36"/>
      <c r="AR171" s="118"/>
      <c r="AS171" s="118"/>
      <c r="AT171" s="118"/>
      <c r="AU171" s="118"/>
      <c r="AV171" s="118"/>
      <c r="AW171" s="118"/>
      <c r="AX171" s="118"/>
      <c r="AY171" s="1"/>
      <c r="AZ171" s="1"/>
      <c r="BA171" s="1"/>
      <c r="BB171" s="1"/>
      <c r="BC171" s="1"/>
      <c r="BD171" s="1"/>
      <c r="BE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</row>
    <row r="172" spans="1:248" x14ac:dyDescent="0.2">
      <c r="A172" s="46">
        <v>168</v>
      </c>
      <c r="B172" s="112"/>
      <c r="C172" s="47">
        <f t="shared" si="8"/>
        <v>0</v>
      </c>
      <c r="D172" s="48"/>
      <c r="E172" s="74"/>
      <c r="F172" s="113"/>
      <c r="G172" s="113"/>
      <c r="H172" s="49">
        <f t="shared" si="6"/>
        <v>0</v>
      </c>
      <c r="I172" s="49">
        <f t="shared" si="7"/>
        <v>0</v>
      </c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73"/>
      <c r="U172" s="49"/>
      <c r="V172" s="49"/>
      <c r="W172" s="49"/>
      <c r="X172" s="49"/>
      <c r="Y172" s="49"/>
      <c r="Z172" s="49"/>
      <c r="AA172" s="60"/>
      <c r="AB172" s="60"/>
      <c r="AC172" s="60"/>
      <c r="AD172" s="60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36"/>
      <c r="AR172" s="118"/>
      <c r="AS172" s="118"/>
      <c r="AT172" s="118"/>
      <c r="AU172" s="118"/>
      <c r="AV172" s="118"/>
      <c r="AW172" s="118"/>
      <c r="AX172" s="118"/>
      <c r="AY172" s="1"/>
      <c r="AZ172" s="1"/>
      <c r="BA172" s="1"/>
      <c r="BB172" s="1"/>
      <c r="BC172" s="1"/>
      <c r="BD172" s="1"/>
      <c r="BE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</row>
    <row r="173" spans="1:248" x14ac:dyDescent="0.2">
      <c r="A173" s="46">
        <v>169</v>
      </c>
      <c r="B173" s="112"/>
      <c r="C173" s="47">
        <f t="shared" si="8"/>
        <v>0</v>
      </c>
      <c r="D173" s="48"/>
      <c r="E173" s="74"/>
      <c r="F173" s="113"/>
      <c r="G173" s="113"/>
      <c r="H173" s="49">
        <f t="shared" si="6"/>
        <v>0</v>
      </c>
      <c r="I173" s="49">
        <f t="shared" si="7"/>
        <v>0</v>
      </c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73"/>
      <c r="U173" s="49"/>
      <c r="V173" s="49"/>
      <c r="W173" s="49"/>
      <c r="X173" s="49"/>
      <c r="Y173" s="49"/>
      <c r="Z173" s="49"/>
      <c r="AA173" s="60"/>
      <c r="AB173" s="60"/>
      <c r="AC173" s="60"/>
      <c r="AD173" s="60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36"/>
      <c r="AR173" s="118"/>
      <c r="AS173" s="118"/>
      <c r="AT173" s="118"/>
      <c r="AU173" s="118"/>
      <c r="AV173" s="118"/>
      <c r="AW173" s="118"/>
      <c r="AX173" s="118"/>
      <c r="AY173" s="1"/>
      <c r="AZ173" s="1"/>
      <c r="BA173" s="1"/>
      <c r="BB173" s="1"/>
      <c r="BC173" s="1"/>
      <c r="BD173" s="1"/>
      <c r="BE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</row>
    <row r="174" spans="1:248" x14ac:dyDescent="0.2">
      <c r="A174" s="46">
        <v>170</v>
      </c>
      <c r="B174" s="112"/>
      <c r="C174" s="47">
        <f t="shared" si="8"/>
        <v>0</v>
      </c>
      <c r="D174" s="48"/>
      <c r="E174" s="74"/>
      <c r="F174" s="113"/>
      <c r="G174" s="113"/>
      <c r="H174" s="49">
        <f t="shared" si="6"/>
        <v>0</v>
      </c>
      <c r="I174" s="49">
        <f t="shared" si="7"/>
        <v>0</v>
      </c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73"/>
      <c r="U174" s="49"/>
      <c r="V174" s="49"/>
      <c r="W174" s="49"/>
      <c r="X174" s="49"/>
      <c r="Y174" s="49"/>
      <c r="Z174" s="49"/>
      <c r="AA174" s="60"/>
      <c r="AB174" s="60"/>
      <c r="AC174" s="60"/>
      <c r="AD174" s="60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36"/>
      <c r="AR174" s="118"/>
      <c r="AS174" s="118"/>
      <c r="AT174" s="118"/>
      <c r="AU174" s="118"/>
      <c r="AV174" s="118"/>
      <c r="AW174" s="118"/>
      <c r="AX174" s="118"/>
      <c r="AY174" s="1"/>
      <c r="AZ174" s="1"/>
      <c r="BA174" s="1"/>
      <c r="BB174" s="1"/>
      <c r="BC174" s="1"/>
      <c r="BD174" s="1"/>
      <c r="BE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</row>
    <row r="175" spans="1:248" x14ac:dyDescent="0.2">
      <c r="A175" s="46">
        <v>171</v>
      </c>
      <c r="B175" s="112"/>
      <c r="C175" s="47">
        <f t="shared" si="8"/>
        <v>0</v>
      </c>
      <c r="D175" s="48"/>
      <c r="E175" s="74"/>
      <c r="F175" s="113"/>
      <c r="G175" s="113"/>
      <c r="H175" s="49">
        <f t="shared" si="6"/>
        <v>0</v>
      </c>
      <c r="I175" s="49">
        <f t="shared" si="7"/>
        <v>0</v>
      </c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73"/>
      <c r="U175" s="49"/>
      <c r="V175" s="49"/>
      <c r="W175" s="49"/>
      <c r="X175" s="49"/>
      <c r="Y175" s="49"/>
      <c r="Z175" s="49"/>
      <c r="AA175" s="60"/>
      <c r="AB175" s="60"/>
      <c r="AC175" s="60"/>
      <c r="AD175" s="60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36"/>
      <c r="AR175" s="118"/>
      <c r="AS175" s="118"/>
      <c r="AT175" s="118"/>
      <c r="AU175" s="118"/>
      <c r="AV175" s="118"/>
      <c r="AW175" s="118"/>
      <c r="AX175" s="118"/>
      <c r="AY175" s="1"/>
      <c r="AZ175" s="1"/>
      <c r="BA175" s="1"/>
      <c r="BB175" s="1"/>
      <c r="BC175" s="1"/>
      <c r="BD175" s="1"/>
      <c r="BE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</row>
    <row r="176" spans="1:248" x14ac:dyDescent="0.2">
      <c r="A176" s="46">
        <v>172</v>
      </c>
      <c r="B176" s="112"/>
      <c r="C176" s="47">
        <f t="shared" si="8"/>
        <v>0</v>
      </c>
      <c r="D176" s="48"/>
      <c r="E176" s="74"/>
      <c r="F176" s="113"/>
      <c r="G176" s="113"/>
      <c r="H176" s="49">
        <f t="shared" si="6"/>
        <v>0</v>
      </c>
      <c r="I176" s="49">
        <f t="shared" si="7"/>
        <v>0</v>
      </c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73"/>
      <c r="U176" s="49"/>
      <c r="V176" s="49"/>
      <c r="W176" s="49"/>
      <c r="X176" s="49"/>
      <c r="Y176" s="49"/>
      <c r="Z176" s="49"/>
      <c r="AA176" s="60"/>
      <c r="AB176" s="60"/>
      <c r="AC176" s="60"/>
      <c r="AD176" s="60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36"/>
      <c r="AR176" s="118"/>
      <c r="AS176" s="118"/>
      <c r="AT176" s="118"/>
      <c r="AU176" s="118"/>
      <c r="AV176" s="118"/>
      <c r="AW176" s="118"/>
      <c r="AX176" s="118"/>
      <c r="AY176" s="1"/>
      <c r="AZ176" s="1"/>
      <c r="BA176" s="1"/>
      <c r="BB176" s="1"/>
      <c r="BC176" s="1"/>
      <c r="BD176" s="1"/>
      <c r="BE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</row>
    <row r="177" spans="1:248" x14ac:dyDescent="0.2">
      <c r="A177" s="46">
        <v>173</v>
      </c>
      <c r="B177" s="112"/>
      <c r="C177" s="47">
        <f t="shared" si="8"/>
        <v>0</v>
      </c>
      <c r="D177" s="48"/>
      <c r="E177" s="74"/>
      <c r="F177" s="113"/>
      <c r="G177" s="113"/>
      <c r="H177" s="49">
        <f t="shared" si="6"/>
        <v>0</v>
      </c>
      <c r="I177" s="49">
        <f t="shared" si="7"/>
        <v>0</v>
      </c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73"/>
      <c r="U177" s="49"/>
      <c r="V177" s="49"/>
      <c r="W177" s="49"/>
      <c r="X177" s="49"/>
      <c r="Y177" s="49"/>
      <c r="Z177" s="49"/>
      <c r="AA177" s="60"/>
      <c r="AB177" s="60"/>
      <c r="AC177" s="60"/>
      <c r="AD177" s="60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36"/>
      <c r="AR177" s="118"/>
      <c r="AS177" s="118"/>
      <c r="AT177" s="118"/>
      <c r="AU177" s="118"/>
      <c r="AV177" s="118"/>
      <c r="AW177" s="118"/>
      <c r="AX177" s="118"/>
      <c r="AY177" s="1"/>
      <c r="AZ177" s="1"/>
      <c r="BA177" s="1"/>
      <c r="BB177" s="1"/>
      <c r="BC177" s="1"/>
      <c r="BD177" s="1"/>
      <c r="BE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</row>
    <row r="178" spans="1:248" x14ac:dyDescent="0.2">
      <c r="A178" s="46">
        <v>174</v>
      </c>
      <c r="B178" s="112"/>
      <c r="C178" s="47">
        <f t="shared" si="8"/>
        <v>0</v>
      </c>
      <c r="D178" s="48"/>
      <c r="E178" s="74"/>
      <c r="F178" s="113"/>
      <c r="G178" s="113"/>
      <c r="H178" s="49">
        <f t="shared" si="6"/>
        <v>0</v>
      </c>
      <c r="I178" s="49">
        <f t="shared" si="7"/>
        <v>0</v>
      </c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73"/>
      <c r="U178" s="49"/>
      <c r="V178" s="49"/>
      <c r="W178" s="49"/>
      <c r="X178" s="49"/>
      <c r="Y178" s="49"/>
      <c r="Z178" s="49"/>
      <c r="AA178" s="60"/>
      <c r="AB178" s="60"/>
      <c r="AC178" s="60"/>
      <c r="AD178" s="60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36"/>
      <c r="AR178" s="118"/>
      <c r="AS178" s="118"/>
      <c r="AT178" s="118"/>
      <c r="AU178" s="118"/>
      <c r="AV178" s="118"/>
      <c r="AW178" s="118"/>
      <c r="AX178" s="118"/>
      <c r="AY178" s="1"/>
      <c r="AZ178" s="1"/>
      <c r="BA178" s="1"/>
      <c r="BB178" s="1"/>
      <c r="BC178" s="1"/>
      <c r="BD178" s="1"/>
      <c r="BE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</row>
    <row r="179" spans="1:248" x14ac:dyDescent="0.2">
      <c r="A179" s="46">
        <v>175</v>
      </c>
      <c r="B179" s="112"/>
      <c r="C179" s="47">
        <f t="shared" si="8"/>
        <v>0</v>
      </c>
      <c r="D179" s="48"/>
      <c r="E179" s="74"/>
      <c r="F179" s="113"/>
      <c r="G179" s="113"/>
      <c r="H179" s="49">
        <f t="shared" si="6"/>
        <v>0</v>
      </c>
      <c r="I179" s="49">
        <f t="shared" si="7"/>
        <v>0</v>
      </c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73"/>
      <c r="U179" s="49"/>
      <c r="V179" s="49"/>
      <c r="W179" s="49"/>
      <c r="X179" s="49"/>
      <c r="Y179" s="49"/>
      <c r="Z179" s="49"/>
      <c r="AA179" s="60"/>
      <c r="AB179" s="60"/>
      <c r="AC179" s="60"/>
      <c r="AD179" s="60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36"/>
      <c r="AR179" s="118"/>
      <c r="AS179" s="118"/>
      <c r="AT179" s="118"/>
      <c r="AU179" s="118"/>
      <c r="AV179" s="118"/>
      <c r="AW179" s="118"/>
      <c r="AX179" s="118"/>
      <c r="AY179" s="1"/>
      <c r="AZ179" s="1"/>
      <c r="BA179" s="1"/>
      <c r="BB179" s="1"/>
      <c r="BC179" s="1"/>
      <c r="BD179" s="1"/>
      <c r="BE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</row>
    <row r="180" spans="1:248" x14ac:dyDescent="0.2">
      <c r="A180" s="46">
        <v>176</v>
      </c>
      <c r="B180" s="112"/>
      <c r="C180" s="47">
        <f t="shared" si="8"/>
        <v>0</v>
      </c>
      <c r="D180" s="48"/>
      <c r="E180" s="74"/>
      <c r="F180" s="113"/>
      <c r="G180" s="113"/>
      <c r="H180" s="49">
        <f t="shared" si="6"/>
        <v>0</v>
      </c>
      <c r="I180" s="49">
        <f t="shared" si="7"/>
        <v>0</v>
      </c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73"/>
      <c r="U180" s="49"/>
      <c r="V180" s="49"/>
      <c r="W180" s="49"/>
      <c r="X180" s="49"/>
      <c r="Y180" s="49"/>
      <c r="Z180" s="49"/>
      <c r="AA180" s="60"/>
      <c r="AB180" s="60"/>
      <c r="AC180" s="60"/>
      <c r="AD180" s="60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36"/>
      <c r="AR180" s="118"/>
      <c r="AS180" s="118"/>
      <c r="AT180" s="118"/>
      <c r="AU180" s="118"/>
      <c r="AV180" s="118"/>
      <c r="AW180" s="118"/>
      <c r="AX180" s="118"/>
      <c r="AY180" s="1"/>
      <c r="AZ180" s="1"/>
      <c r="BA180" s="1"/>
      <c r="BB180" s="1"/>
      <c r="BC180" s="1"/>
      <c r="BD180" s="1"/>
      <c r="BE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</row>
    <row r="181" spans="1:248" x14ac:dyDescent="0.2">
      <c r="A181" s="46">
        <v>177</v>
      </c>
      <c r="B181" s="112"/>
      <c r="C181" s="47">
        <f t="shared" si="8"/>
        <v>0</v>
      </c>
      <c r="D181" s="48"/>
      <c r="E181" s="74"/>
      <c r="F181" s="113"/>
      <c r="G181" s="113"/>
      <c r="H181" s="49">
        <f t="shared" si="6"/>
        <v>0</v>
      </c>
      <c r="I181" s="49">
        <f t="shared" si="7"/>
        <v>0</v>
      </c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73"/>
      <c r="U181" s="49"/>
      <c r="V181" s="49"/>
      <c r="W181" s="49"/>
      <c r="X181" s="49"/>
      <c r="Y181" s="49"/>
      <c r="Z181" s="49"/>
      <c r="AA181" s="60"/>
      <c r="AB181" s="60"/>
      <c r="AC181" s="60"/>
      <c r="AD181" s="60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36"/>
      <c r="AR181" s="118"/>
      <c r="AS181" s="118"/>
      <c r="AT181" s="118"/>
      <c r="AU181" s="118"/>
      <c r="AV181" s="118"/>
      <c r="AW181" s="118"/>
      <c r="AX181" s="118"/>
      <c r="AY181" s="1"/>
      <c r="AZ181" s="1"/>
      <c r="BA181" s="1"/>
      <c r="BB181" s="1"/>
      <c r="BC181" s="1"/>
      <c r="BD181" s="1"/>
      <c r="BE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</row>
    <row r="182" spans="1:248" x14ac:dyDescent="0.2">
      <c r="A182" s="46">
        <v>178</v>
      </c>
      <c r="B182" s="112"/>
      <c r="C182" s="47">
        <f t="shared" si="8"/>
        <v>0</v>
      </c>
      <c r="D182" s="48"/>
      <c r="E182" s="74"/>
      <c r="F182" s="113"/>
      <c r="G182" s="113"/>
      <c r="H182" s="49">
        <f t="shared" si="6"/>
        <v>0</v>
      </c>
      <c r="I182" s="49">
        <f t="shared" si="7"/>
        <v>0</v>
      </c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73"/>
      <c r="U182" s="49"/>
      <c r="V182" s="49"/>
      <c r="W182" s="49"/>
      <c r="X182" s="49"/>
      <c r="Y182" s="49"/>
      <c r="Z182" s="49"/>
      <c r="AA182" s="60"/>
      <c r="AB182" s="60"/>
      <c r="AC182" s="60"/>
      <c r="AD182" s="60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36"/>
      <c r="AR182" s="118"/>
      <c r="AS182" s="118"/>
      <c r="AT182" s="118"/>
      <c r="AU182" s="118"/>
      <c r="AV182" s="118"/>
      <c r="AW182" s="118"/>
      <c r="AX182" s="118"/>
      <c r="AY182" s="1"/>
      <c r="AZ182" s="1"/>
      <c r="BA182" s="1"/>
      <c r="BB182" s="1"/>
      <c r="BC182" s="1"/>
      <c r="BD182" s="1"/>
      <c r="BE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</row>
    <row r="183" spans="1:248" x14ac:dyDescent="0.2">
      <c r="A183" s="46">
        <v>179</v>
      </c>
      <c r="B183" s="112"/>
      <c r="C183" s="47">
        <f t="shared" si="8"/>
        <v>0</v>
      </c>
      <c r="D183" s="48"/>
      <c r="E183" s="74"/>
      <c r="F183" s="113"/>
      <c r="G183" s="113"/>
      <c r="H183" s="49">
        <f t="shared" si="6"/>
        <v>0</v>
      </c>
      <c r="I183" s="49">
        <f t="shared" si="7"/>
        <v>0</v>
      </c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73"/>
      <c r="U183" s="49"/>
      <c r="V183" s="49"/>
      <c r="W183" s="49"/>
      <c r="X183" s="49"/>
      <c r="Y183" s="49"/>
      <c r="Z183" s="49"/>
      <c r="AA183" s="60"/>
      <c r="AB183" s="60"/>
      <c r="AC183" s="60"/>
      <c r="AD183" s="60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36"/>
      <c r="AR183" s="118"/>
      <c r="AS183" s="118"/>
      <c r="AT183" s="118"/>
      <c r="AU183" s="118"/>
      <c r="AV183" s="118"/>
      <c r="AW183" s="118"/>
      <c r="AX183" s="118"/>
      <c r="AY183" s="1"/>
      <c r="AZ183" s="1"/>
      <c r="BA183" s="1"/>
      <c r="BB183" s="1"/>
      <c r="BC183" s="1"/>
      <c r="BD183" s="1"/>
      <c r="BE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</row>
    <row r="184" spans="1:248" x14ac:dyDescent="0.2">
      <c r="A184" s="46">
        <v>180</v>
      </c>
      <c r="B184" s="112"/>
      <c r="C184" s="47">
        <f t="shared" si="8"/>
        <v>0</v>
      </c>
      <c r="D184" s="48"/>
      <c r="E184" s="74"/>
      <c r="F184" s="113"/>
      <c r="G184" s="113"/>
      <c r="H184" s="49">
        <f t="shared" si="6"/>
        <v>0</v>
      </c>
      <c r="I184" s="49">
        <f t="shared" si="7"/>
        <v>0</v>
      </c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73"/>
      <c r="U184" s="49"/>
      <c r="V184" s="49"/>
      <c r="W184" s="49"/>
      <c r="X184" s="49"/>
      <c r="Y184" s="49"/>
      <c r="Z184" s="49"/>
      <c r="AA184" s="60"/>
      <c r="AB184" s="60"/>
      <c r="AC184" s="60"/>
      <c r="AD184" s="60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36"/>
      <c r="AR184" s="118"/>
      <c r="AS184" s="118"/>
      <c r="AT184" s="118"/>
      <c r="AU184" s="118"/>
      <c r="AV184" s="118"/>
      <c r="AW184" s="118"/>
      <c r="AX184" s="118"/>
      <c r="AY184" s="1"/>
      <c r="AZ184" s="1"/>
      <c r="BA184" s="1"/>
      <c r="BB184" s="1"/>
      <c r="BC184" s="1"/>
      <c r="BD184" s="1"/>
      <c r="BE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</row>
    <row r="185" spans="1:248" x14ac:dyDescent="0.2">
      <c r="A185" s="46">
        <v>181</v>
      </c>
      <c r="B185" s="112"/>
      <c r="C185" s="47">
        <f t="shared" si="8"/>
        <v>0</v>
      </c>
      <c r="D185" s="48"/>
      <c r="E185" s="74"/>
      <c r="F185" s="113"/>
      <c r="G185" s="113"/>
      <c r="H185" s="49">
        <f t="shared" si="6"/>
        <v>0</v>
      </c>
      <c r="I185" s="49">
        <f t="shared" si="7"/>
        <v>0</v>
      </c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73"/>
      <c r="U185" s="49"/>
      <c r="V185" s="49"/>
      <c r="W185" s="49"/>
      <c r="X185" s="49"/>
      <c r="Y185" s="49"/>
      <c r="Z185" s="49"/>
      <c r="AA185" s="60"/>
      <c r="AB185" s="60"/>
      <c r="AC185" s="60"/>
      <c r="AD185" s="60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36"/>
      <c r="AR185" s="118"/>
      <c r="AS185" s="118"/>
      <c r="AT185" s="118"/>
      <c r="AU185" s="118"/>
      <c r="AV185" s="118"/>
      <c r="AW185" s="118"/>
      <c r="AX185" s="118"/>
      <c r="AY185" s="1"/>
      <c r="AZ185" s="1"/>
      <c r="BA185" s="1"/>
      <c r="BB185" s="1"/>
      <c r="BC185" s="1"/>
      <c r="BD185" s="1"/>
      <c r="BE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</row>
    <row r="186" spans="1:248" x14ac:dyDescent="0.2">
      <c r="A186" s="46">
        <v>182</v>
      </c>
      <c r="B186" s="112"/>
      <c r="C186" s="47">
        <f t="shared" si="8"/>
        <v>0</v>
      </c>
      <c r="D186" s="48"/>
      <c r="E186" s="74"/>
      <c r="F186" s="113"/>
      <c r="G186" s="113"/>
      <c r="H186" s="49">
        <f t="shared" si="6"/>
        <v>0</v>
      </c>
      <c r="I186" s="49">
        <f t="shared" si="7"/>
        <v>0</v>
      </c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73"/>
      <c r="U186" s="49"/>
      <c r="V186" s="49"/>
      <c r="W186" s="49"/>
      <c r="X186" s="49"/>
      <c r="Y186" s="49"/>
      <c r="Z186" s="49"/>
      <c r="AA186" s="60"/>
      <c r="AB186" s="60"/>
      <c r="AC186" s="60"/>
      <c r="AD186" s="60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36"/>
      <c r="AR186" s="118"/>
      <c r="AS186" s="118"/>
      <c r="AT186" s="118"/>
      <c r="AU186" s="118"/>
      <c r="AV186" s="118"/>
      <c r="AW186" s="118"/>
      <c r="AX186" s="118"/>
      <c r="AY186" s="1"/>
      <c r="AZ186" s="1"/>
      <c r="BA186" s="1"/>
      <c r="BB186" s="1"/>
      <c r="BC186" s="1"/>
      <c r="BD186" s="1"/>
      <c r="BE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</row>
    <row r="187" spans="1:248" x14ac:dyDescent="0.2">
      <c r="A187" s="46">
        <v>183</v>
      </c>
      <c r="B187" s="112"/>
      <c r="C187" s="47">
        <f t="shared" si="8"/>
        <v>0</v>
      </c>
      <c r="D187" s="48"/>
      <c r="E187" s="74"/>
      <c r="F187" s="113"/>
      <c r="G187" s="113"/>
      <c r="H187" s="49">
        <f t="shared" si="6"/>
        <v>0</v>
      </c>
      <c r="I187" s="49">
        <f t="shared" si="7"/>
        <v>0</v>
      </c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73"/>
      <c r="U187" s="49"/>
      <c r="V187" s="49"/>
      <c r="W187" s="49"/>
      <c r="X187" s="49"/>
      <c r="Y187" s="49"/>
      <c r="Z187" s="49"/>
      <c r="AA187" s="60"/>
      <c r="AB187" s="60"/>
      <c r="AC187" s="60"/>
      <c r="AD187" s="60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36"/>
      <c r="AR187" s="118"/>
      <c r="AS187" s="118"/>
      <c r="AT187" s="118"/>
      <c r="AU187" s="118"/>
      <c r="AV187" s="118"/>
      <c r="AW187" s="118"/>
      <c r="AX187" s="118"/>
      <c r="AY187" s="1"/>
      <c r="AZ187" s="1"/>
      <c r="BA187" s="1"/>
      <c r="BB187" s="1"/>
      <c r="BC187" s="1"/>
      <c r="BD187" s="1"/>
      <c r="BE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</row>
    <row r="188" spans="1:248" x14ac:dyDescent="0.2">
      <c r="A188" s="46">
        <v>184</v>
      </c>
      <c r="B188" s="112"/>
      <c r="C188" s="47">
        <f t="shared" si="8"/>
        <v>0</v>
      </c>
      <c r="D188" s="48"/>
      <c r="E188" s="74"/>
      <c r="F188" s="113"/>
      <c r="G188" s="113"/>
      <c r="H188" s="49">
        <f t="shared" si="6"/>
        <v>0</v>
      </c>
      <c r="I188" s="49">
        <f t="shared" si="7"/>
        <v>0</v>
      </c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73"/>
      <c r="U188" s="49"/>
      <c r="V188" s="49"/>
      <c r="W188" s="49"/>
      <c r="X188" s="49"/>
      <c r="Y188" s="49"/>
      <c r="Z188" s="49"/>
      <c r="AA188" s="60"/>
      <c r="AB188" s="60"/>
      <c r="AC188" s="60"/>
      <c r="AD188" s="60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36"/>
      <c r="AR188" s="118"/>
      <c r="AS188" s="118"/>
      <c r="AT188" s="118"/>
      <c r="AU188" s="118"/>
      <c r="AV188" s="118"/>
      <c r="AW188" s="118"/>
      <c r="AX188" s="118"/>
      <c r="AY188" s="1"/>
      <c r="AZ188" s="1"/>
      <c r="BA188" s="1"/>
      <c r="BB188" s="1"/>
      <c r="BC188" s="1"/>
      <c r="BD188" s="1"/>
      <c r="BE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</row>
    <row r="189" spans="1:248" x14ac:dyDescent="0.2">
      <c r="A189" s="46">
        <v>185</v>
      </c>
      <c r="B189" s="112"/>
      <c r="C189" s="47">
        <f t="shared" si="8"/>
        <v>0</v>
      </c>
      <c r="D189" s="48"/>
      <c r="E189" s="74"/>
      <c r="F189" s="113"/>
      <c r="G189" s="113"/>
      <c r="H189" s="49">
        <f t="shared" si="6"/>
        <v>0</v>
      </c>
      <c r="I189" s="49">
        <f t="shared" si="7"/>
        <v>0</v>
      </c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73"/>
      <c r="U189" s="49"/>
      <c r="V189" s="49"/>
      <c r="W189" s="49"/>
      <c r="X189" s="49"/>
      <c r="Y189" s="49"/>
      <c r="Z189" s="49"/>
      <c r="AA189" s="60"/>
      <c r="AB189" s="60"/>
      <c r="AC189" s="60"/>
      <c r="AD189" s="60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36"/>
      <c r="AR189" s="118"/>
      <c r="AS189" s="118"/>
      <c r="AT189" s="118"/>
      <c r="AU189" s="118"/>
      <c r="AV189" s="118"/>
      <c r="AW189" s="118"/>
      <c r="AX189" s="118"/>
      <c r="AY189" s="1"/>
      <c r="AZ189" s="1"/>
      <c r="BA189" s="1"/>
      <c r="BB189" s="1"/>
      <c r="BC189" s="1"/>
      <c r="BD189" s="1"/>
      <c r="BE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</row>
    <row r="190" spans="1:248" x14ac:dyDescent="0.2">
      <c r="A190" s="46">
        <v>186</v>
      </c>
      <c r="B190" s="112"/>
      <c r="C190" s="47">
        <f t="shared" si="8"/>
        <v>0</v>
      </c>
      <c r="D190" s="48"/>
      <c r="E190" s="74"/>
      <c r="F190" s="113"/>
      <c r="G190" s="113"/>
      <c r="H190" s="49">
        <f t="shared" si="6"/>
        <v>0</v>
      </c>
      <c r="I190" s="49">
        <f t="shared" si="7"/>
        <v>0</v>
      </c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73"/>
      <c r="U190" s="49"/>
      <c r="V190" s="49"/>
      <c r="W190" s="49"/>
      <c r="X190" s="49"/>
      <c r="Y190" s="49"/>
      <c r="Z190" s="49"/>
      <c r="AA190" s="60"/>
      <c r="AB190" s="60"/>
      <c r="AC190" s="60"/>
      <c r="AD190" s="60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36"/>
      <c r="AR190" s="118"/>
      <c r="AS190" s="118"/>
      <c r="AT190" s="118"/>
      <c r="AU190" s="118"/>
      <c r="AV190" s="118"/>
      <c r="AW190" s="118"/>
      <c r="AX190" s="118"/>
      <c r="AY190" s="1"/>
      <c r="AZ190" s="1"/>
      <c r="BA190" s="1"/>
      <c r="BB190" s="1"/>
      <c r="BC190" s="1"/>
      <c r="BD190" s="1"/>
      <c r="BE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</row>
    <row r="191" spans="1:248" x14ac:dyDescent="0.2">
      <c r="A191" s="46">
        <v>187</v>
      </c>
      <c r="B191" s="112"/>
      <c r="C191" s="47">
        <f t="shared" si="8"/>
        <v>0</v>
      </c>
      <c r="D191" s="48"/>
      <c r="E191" s="74"/>
      <c r="F191" s="113"/>
      <c r="G191" s="113"/>
      <c r="H191" s="49">
        <f t="shared" si="6"/>
        <v>0</v>
      </c>
      <c r="I191" s="49">
        <f t="shared" si="7"/>
        <v>0</v>
      </c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73"/>
      <c r="U191" s="49"/>
      <c r="V191" s="49"/>
      <c r="W191" s="49"/>
      <c r="X191" s="49"/>
      <c r="Y191" s="49"/>
      <c r="Z191" s="49"/>
      <c r="AA191" s="60"/>
      <c r="AB191" s="60"/>
      <c r="AC191" s="60"/>
      <c r="AD191" s="60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36"/>
      <c r="AR191" s="118"/>
      <c r="AS191" s="118"/>
      <c r="AT191" s="118"/>
      <c r="AU191" s="118"/>
      <c r="AV191" s="118"/>
      <c r="AW191" s="118"/>
      <c r="AX191" s="118"/>
      <c r="AY191" s="1"/>
      <c r="AZ191" s="1"/>
      <c r="BA191" s="1"/>
      <c r="BB191" s="1"/>
      <c r="BC191" s="1"/>
      <c r="BD191" s="1"/>
      <c r="BE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</row>
    <row r="192" spans="1:248" x14ac:dyDescent="0.2">
      <c r="A192" s="46">
        <v>188</v>
      </c>
      <c r="B192" s="112"/>
      <c r="C192" s="47">
        <f t="shared" si="8"/>
        <v>0</v>
      </c>
      <c r="D192" s="48"/>
      <c r="E192" s="74"/>
      <c r="F192" s="113"/>
      <c r="G192" s="113"/>
      <c r="H192" s="49">
        <f t="shared" si="6"/>
        <v>0</v>
      </c>
      <c r="I192" s="49">
        <f t="shared" si="7"/>
        <v>0</v>
      </c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73"/>
      <c r="U192" s="49"/>
      <c r="V192" s="49"/>
      <c r="W192" s="49"/>
      <c r="X192" s="49"/>
      <c r="Y192" s="49"/>
      <c r="Z192" s="49"/>
      <c r="AA192" s="60"/>
      <c r="AB192" s="60"/>
      <c r="AC192" s="60"/>
      <c r="AD192" s="60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36"/>
      <c r="AR192" s="118"/>
      <c r="AS192" s="118"/>
      <c r="AT192" s="118"/>
      <c r="AU192" s="118"/>
      <c r="AV192" s="118"/>
      <c r="AW192" s="118"/>
      <c r="AX192" s="118"/>
      <c r="AY192" s="1"/>
      <c r="AZ192" s="1"/>
      <c r="BA192" s="1"/>
      <c r="BB192" s="1"/>
      <c r="BC192" s="1"/>
      <c r="BD192" s="1"/>
      <c r="BE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</row>
    <row r="193" spans="1:248" x14ac:dyDescent="0.2">
      <c r="A193" s="46">
        <v>189</v>
      </c>
      <c r="B193" s="112"/>
      <c r="C193" s="47">
        <f t="shared" si="8"/>
        <v>0</v>
      </c>
      <c r="D193" s="48"/>
      <c r="E193" s="74"/>
      <c r="F193" s="113"/>
      <c r="G193" s="113"/>
      <c r="H193" s="49">
        <f t="shared" si="6"/>
        <v>0</v>
      </c>
      <c r="I193" s="49">
        <f t="shared" si="7"/>
        <v>0</v>
      </c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73"/>
      <c r="U193" s="49"/>
      <c r="V193" s="49"/>
      <c r="W193" s="49"/>
      <c r="X193" s="49"/>
      <c r="Y193" s="49"/>
      <c r="Z193" s="49"/>
      <c r="AA193" s="60"/>
      <c r="AB193" s="60"/>
      <c r="AC193" s="60"/>
      <c r="AD193" s="60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36"/>
      <c r="AR193" s="118"/>
      <c r="AS193" s="118"/>
      <c r="AT193" s="118"/>
      <c r="AU193" s="118"/>
      <c r="AV193" s="118"/>
      <c r="AW193" s="118"/>
      <c r="AX193" s="118"/>
      <c r="AY193" s="1"/>
      <c r="AZ193" s="1"/>
      <c r="BA193" s="1"/>
      <c r="BB193" s="1"/>
      <c r="BC193" s="1"/>
      <c r="BD193" s="1"/>
      <c r="BE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</row>
    <row r="194" spans="1:248" x14ac:dyDescent="0.2">
      <c r="A194" s="46">
        <v>190</v>
      </c>
      <c r="B194" s="112"/>
      <c r="C194" s="47">
        <f t="shared" si="8"/>
        <v>0</v>
      </c>
      <c r="D194" s="48"/>
      <c r="E194" s="74"/>
      <c r="F194" s="113"/>
      <c r="G194" s="113"/>
      <c r="H194" s="49">
        <f t="shared" si="6"/>
        <v>0</v>
      </c>
      <c r="I194" s="49">
        <f t="shared" si="7"/>
        <v>0</v>
      </c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73"/>
      <c r="U194" s="49"/>
      <c r="V194" s="49"/>
      <c r="W194" s="49"/>
      <c r="X194" s="49"/>
      <c r="Y194" s="49"/>
      <c r="Z194" s="49"/>
      <c r="AA194" s="60"/>
      <c r="AB194" s="60"/>
      <c r="AC194" s="60"/>
      <c r="AD194" s="60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36"/>
      <c r="AR194" s="118"/>
      <c r="AS194" s="118"/>
      <c r="AT194" s="118"/>
      <c r="AU194" s="118"/>
      <c r="AV194" s="118"/>
      <c r="AW194" s="118"/>
      <c r="AX194" s="118"/>
      <c r="AY194" s="1"/>
      <c r="AZ194" s="1"/>
      <c r="BA194" s="1"/>
      <c r="BB194" s="1"/>
      <c r="BC194" s="1"/>
      <c r="BD194" s="1"/>
      <c r="BE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</row>
    <row r="195" spans="1:248" x14ac:dyDescent="0.2">
      <c r="A195" s="46">
        <v>191</v>
      </c>
      <c r="B195" s="112"/>
      <c r="C195" s="47">
        <f t="shared" si="8"/>
        <v>0</v>
      </c>
      <c r="D195" s="48"/>
      <c r="E195" s="74"/>
      <c r="F195" s="113"/>
      <c r="G195" s="113"/>
      <c r="H195" s="49">
        <f t="shared" si="6"/>
        <v>0</v>
      </c>
      <c r="I195" s="49">
        <f t="shared" si="7"/>
        <v>0</v>
      </c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73"/>
      <c r="U195" s="49"/>
      <c r="V195" s="49"/>
      <c r="W195" s="49"/>
      <c r="X195" s="49"/>
      <c r="Y195" s="49"/>
      <c r="Z195" s="49"/>
      <c r="AA195" s="60"/>
      <c r="AB195" s="60"/>
      <c r="AC195" s="60"/>
      <c r="AD195" s="60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36"/>
      <c r="AR195" s="118"/>
      <c r="AS195" s="118"/>
      <c r="AT195" s="118"/>
      <c r="AU195" s="118"/>
      <c r="AV195" s="118"/>
      <c r="AW195" s="118"/>
      <c r="AX195" s="118"/>
      <c r="AY195" s="1"/>
      <c r="AZ195" s="1"/>
      <c r="BA195" s="1"/>
      <c r="BB195" s="1"/>
      <c r="BC195" s="1"/>
      <c r="BD195" s="1"/>
      <c r="BE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</row>
    <row r="196" spans="1:248" x14ac:dyDescent="0.2">
      <c r="A196" s="46">
        <v>192</v>
      </c>
      <c r="B196" s="112"/>
      <c r="C196" s="47">
        <f t="shared" si="8"/>
        <v>0</v>
      </c>
      <c r="D196" s="48"/>
      <c r="E196" s="74"/>
      <c r="F196" s="113"/>
      <c r="G196" s="113"/>
      <c r="H196" s="49">
        <f t="shared" si="6"/>
        <v>0</v>
      </c>
      <c r="I196" s="49">
        <f t="shared" si="7"/>
        <v>0</v>
      </c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73"/>
      <c r="U196" s="49"/>
      <c r="V196" s="49"/>
      <c r="W196" s="49"/>
      <c r="X196" s="49"/>
      <c r="Y196" s="49"/>
      <c r="Z196" s="49"/>
      <c r="AA196" s="60"/>
      <c r="AB196" s="60"/>
      <c r="AC196" s="60"/>
      <c r="AD196" s="60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36"/>
      <c r="AR196" s="118"/>
      <c r="AS196" s="118"/>
      <c r="AT196" s="118"/>
      <c r="AU196" s="118"/>
      <c r="AV196" s="118"/>
      <c r="AW196" s="118"/>
      <c r="AX196" s="118"/>
      <c r="AY196" s="1"/>
      <c r="AZ196" s="1"/>
      <c r="BA196" s="1"/>
      <c r="BB196" s="1"/>
      <c r="BC196" s="1"/>
      <c r="BD196" s="1"/>
      <c r="BE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</row>
    <row r="197" spans="1:248" x14ac:dyDescent="0.2">
      <c r="A197" s="46">
        <v>193</v>
      </c>
      <c r="B197" s="112"/>
      <c r="C197" s="47">
        <f t="shared" si="8"/>
        <v>0</v>
      </c>
      <c r="D197" s="48"/>
      <c r="E197" s="74"/>
      <c r="F197" s="113"/>
      <c r="G197" s="113"/>
      <c r="H197" s="49">
        <f t="shared" ref="H197:H260" si="9">(IF(AND($F197=1,G197=1),1,0))*H$4</f>
        <v>0</v>
      </c>
      <c r="I197" s="49">
        <f t="shared" ref="I197:I260" si="10">(IF(AND($F197=2,G197=1),1,0))*I$4</f>
        <v>0</v>
      </c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73"/>
      <c r="U197" s="49"/>
      <c r="V197" s="49"/>
      <c r="W197" s="49"/>
      <c r="X197" s="49"/>
      <c r="Y197" s="49"/>
      <c r="Z197" s="49"/>
      <c r="AA197" s="60"/>
      <c r="AB197" s="60"/>
      <c r="AC197" s="60"/>
      <c r="AD197" s="60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36"/>
      <c r="AR197" s="118"/>
      <c r="AS197" s="118"/>
      <c r="AT197" s="118"/>
      <c r="AU197" s="118"/>
      <c r="AV197" s="118"/>
      <c r="AW197" s="118"/>
      <c r="AX197" s="118"/>
      <c r="AY197" s="1"/>
      <c r="AZ197" s="1"/>
      <c r="BA197" s="1"/>
      <c r="BB197" s="1"/>
      <c r="BC197" s="1"/>
      <c r="BD197" s="1"/>
      <c r="BE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</row>
    <row r="198" spans="1:248" x14ac:dyDescent="0.2">
      <c r="A198" s="46">
        <v>194</v>
      </c>
      <c r="B198" s="112"/>
      <c r="C198" s="47">
        <f t="shared" ref="C198:C261" si="11">MAX(H198:AB198)</f>
        <v>0</v>
      </c>
      <c r="D198" s="48"/>
      <c r="E198" s="74"/>
      <c r="F198" s="113"/>
      <c r="G198" s="113"/>
      <c r="H198" s="49">
        <f t="shared" si="9"/>
        <v>0</v>
      </c>
      <c r="I198" s="49">
        <f t="shared" si="10"/>
        <v>0</v>
      </c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73"/>
      <c r="U198" s="49"/>
      <c r="V198" s="49"/>
      <c r="W198" s="49"/>
      <c r="X198" s="49"/>
      <c r="Y198" s="49"/>
      <c r="Z198" s="49"/>
      <c r="AA198" s="60"/>
      <c r="AB198" s="60"/>
      <c r="AC198" s="60"/>
      <c r="AD198" s="60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36"/>
      <c r="AR198" s="118"/>
      <c r="AS198" s="118"/>
      <c r="AT198" s="118"/>
      <c r="AU198" s="118"/>
      <c r="AV198" s="118"/>
      <c r="AW198" s="118"/>
      <c r="AX198" s="118"/>
      <c r="AY198" s="1"/>
      <c r="AZ198" s="1"/>
      <c r="BA198" s="1"/>
      <c r="BB198" s="1"/>
      <c r="BC198" s="1"/>
      <c r="BD198" s="1"/>
      <c r="BE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</row>
    <row r="199" spans="1:248" x14ac:dyDescent="0.2">
      <c r="A199" s="46">
        <v>195</v>
      </c>
      <c r="B199" s="112"/>
      <c r="C199" s="47">
        <f t="shared" si="11"/>
        <v>0</v>
      </c>
      <c r="D199" s="48"/>
      <c r="E199" s="74"/>
      <c r="F199" s="113"/>
      <c r="G199" s="113"/>
      <c r="H199" s="49">
        <f t="shared" si="9"/>
        <v>0</v>
      </c>
      <c r="I199" s="49">
        <f t="shared" si="10"/>
        <v>0</v>
      </c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73"/>
      <c r="U199" s="49"/>
      <c r="V199" s="49"/>
      <c r="W199" s="49"/>
      <c r="X199" s="49"/>
      <c r="Y199" s="49"/>
      <c r="Z199" s="49"/>
      <c r="AA199" s="60"/>
      <c r="AB199" s="60"/>
      <c r="AC199" s="60"/>
      <c r="AD199" s="60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36"/>
      <c r="AR199" s="118"/>
      <c r="AS199" s="118"/>
      <c r="AT199" s="118"/>
      <c r="AU199" s="118"/>
      <c r="AV199" s="118"/>
      <c r="AW199" s="118"/>
      <c r="AX199" s="118"/>
      <c r="AY199" s="1"/>
      <c r="AZ199" s="1"/>
      <c r="BA199" s="1"/>
      <c r="BB199" s="1"/>
      <c r="BC199" s="1"/>
      <c r="BD199" s="1"/>
      <c r="BE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</row>
    <row r="200" spans="1:248" x14ac:dyDescent="0.2">
      <c r="A200" s="46">
        <v>196</v>
      </c>
      <c r="B200" s="112"/>
      <c r="C200" s="47">
        <f t="shared" si="11"/>
        <v>0</v>
      </c>
      <c r="D200" s="48"/>
      <c r="E200" s="74"/>
      <c r="F200" s="113"/>
      <c r="G200" s="113"/>
      <c r="H200" s="49">
        <f t="shared" si="9"/>
        <v>0</v>
      </c>
      <c r="I200" s="49">
        <f t="shared" si="10"/>
        <v>0</v>
      </c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73"/>
      <c r="U200" s="49"/>
      <c r="V200" s="49"/>
      <c r="W200" s="49"/>
      <c r="X200" s="49"/>
      <c r="Y200" s="49"/>
      <c r="Z200" s="49"/>
      <c r="AA200" s="60"/>
      <c r="AB200" s="60"/>
      <c r="AC200" s="60"/>
      <c r="AD200" s="60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36"/>
      <c r="AR200" s="118"/>
      <c r="AS200" s="118"/>
      <c r="AT200" s="118"/>
      <c r="AU200" s="118"/>
      <c r="AV200" s="118"/>
      <c r="AW200" s="118"/>
      <c r="AX200" s="118"/>
      <c r="AY200" s="1"/>
      <c r="AZ200" s="1"/>
      <c r="BA200" s="1"/>
      <c r="BB200" s="1"/>
      <c r="BC200" s="1"/>
      <c r="BD200" s="1"/>
      <c r="BE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</row>
    <row r="201" spans="1:248" x14ac:dyDescent="0.2">
      <c r="A201" s="46">
        <v>197</v>
      </c>
      <c r="B201" s="112"/>
      <c r="C201" s="47">
        <f t="shared" si="11"/>
        <v>0</v>
      </c>
      <c r="D201" s="48"/>
      <c r="E201" s="74"/>
      <c r="F201" s="113"/>
      <c r="G201" s="113"/>
      <c r="H201" s="49">
        <f t="shared" si="9"/>
        <v>0</v>
      </c>
      <c r="I201" s="49">
        <f t="shared" si="10"/>
        <v>0</v>
      </c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73"/>
      <c r="U201" s="49"/>
      <c r="V201" s="49"/>
      <c r="W201" s="49"/>
      <c r="X201" s="49"/>
      <c r="Y201" s="49"/>
      <c r="Z201" s="49"/>
      <c r="AA201" s="60"/>
      <c r="AB201" s="60"/>
      <c r="AC201" s="60"/>
      <c r="AD201" s="60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36"/>
      <c r="AR201" s="118"/>
      <c r="AS201" s="118"/>
      <c r="AT201" s="118"/>
      <c r="AU201" s="118"/>
      <c r="AV201" s="118"/>
      <c r="AW201" s="118"/>
      <c r="AX201" s="118"/>
      <c r="AY201" s="1"/>
      <c r="AZ201" s="1"/>
      <c r="BA201" s="1"/>
      <c r="BB201" s="1"/>
      <c r="BC201" s="1"/>
      <c r="BD201" s="1"/>
      <c r="BE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</row>
    <row r="202" spans="1:248" x14ac:dyDescent="0.2">
      <c r="A202" s="46">
        <v>198</v>
      </c>
      <c r="B202" s="112"/>
      <c r="C202" s="47">
        <f t="shared" si="11"/>
        <v>0</v>
      </c>
      <c r="D202" s="48"/>
      <c r="E202" s="74"/>
      <c r="F202" s="113"/>
      <c r="G202" s="113"/>
      <c r="H202" s="49">
        <f t="shared" si="9"/>
        <v>0</v>
      </c>
      <c r="I202" s="49">
        <f t="shared" si="10"/>
        <v>0</v>
      </c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73"/>
      <c r="U202" s="49"/>
      <c r="V202" s="49"/>
      <c r="W202" s="49"/>
      <c r="X202" s="49"/>
      <c r="Y202" s="49"/>
      <c r="Z202" s="49"/>
      <c r="AA202" s="60"/>
      <c r="AB202" s="60"/>
      <c r="AC202" s="60"/>
      <c r="AD202" s="60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36"/>
      <c r="AR202" s="118"/>
      <c r="AS202" s="118"/>
      <c r="AT202" s="118"/>
      <c r="AU202" s="118"/>
      <c r="AV202" s="118"/>
      <c r="AW202" s="118"/>
      <c r="AX202" s="118"/>
      <c r="AY202" s="1"/>
      <c r="AZ202" s="1"/>
      <c r="BA202" s="1"/>
      <c r="BB202" s="1"/>
      <c r="BC202" s="1"/>
      <c r="BD202" s="1"/>
      <c r="BE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</row>
    <row r="203" spans="1:248" x14ac:dyDescent="0.2">
      <c r="A203" s="46">
        <v>199</v>
      </c>
      <c r="B203" s="112"/>
      <c r="C203" s="47">
        <f t="shared" si="11"/>
        <v>0</v>
      </c>
      <c r="D203" s="48"/>
      <c r="E203" s="74"/>
      <c r="F203" s="113"/>
      <c r="G203" s="113"/>
      <c r="H203" s="49">
        <f t="shared" si="9"/>
        <v>0</v>
      </c>
      <c r="I203" s="49">
        <f t="shared" si="10"/>
        <v>0</v>
      </c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73"/>
      <c r="U203" s="49"/>
      <c r="V203" s="49"/>
      <c r="W203" s="49"/>
      <c r="X203" s="49"/>
      <c r="Y203" s="49"/>
      <c r="Z203" s="49"/>
      <c r="AA203" s="60"/>
      <c r="AB203" s="60"/>
      <c r="AC203" s="60"/>
      <c r="AD203" s="60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36"/>
      <c r="AR203" s="118"/>
      <c r="AS203" s="118"/>
      <c r="AT203" s="118"/>
      <c r="AU203" s="118"/>
      <c r="AV203" s="118"/>
      <c r="AW203" s="118"/>
      <c r="AX203" s="118"/>
      <c r="AY203" s="1"/>
      <c r="AZ203" s="1"/>
      <c r="BA203" s="1"/>
      <c r="BB203" s="1"/>
      <c r="BC203" s="1"/>
      <c r="BD203" s="1"/>
      <c r="BE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</row>
    <row r="204" spans="1:248" x14ac:dyDescent="0.2">
      <c r="A204" s="46">
        <v>200</v>
      </c>
      <c r="B204" s="112"/>
      <c r="C204" s="47">
        <f t="shared" si="11"/>
        <v>0</v>
      </c>
      <c r="D204" s="48"/>
      <c r="E204" s="74"/>
      <c r="F204" s="113"/>
      <c r="G204" s="113"/>
      <c r="H204" s="49">
        <f t="shared" si="9"/>
        <v>0</v>
      </c>
      <c r="I204" s="49">
        <f t="shared" si="10"/>
        <v>0</v>
      </c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73"/>
      <c r="U204" s="49"/>
      <c r="V204" s="49"/>
      <c r="W204" s="49"/>
      <c r="X204" s="49"/>
      <c r="Y204" s="49"/>
      <c r="Z204" s="49"/>
      <c r="AA204" s="60"/>
      <c r="AB204" s="60"/>
      <c r="AC204" s="60"/>
      <c r="AD204" s="60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36"/>
      <c r="AR204" s="118"/>
      <c r="AS204" s="118"/>
      <c r="AT204" s="118"/>
      <c r="AU204" s="118"/>
      <c r="AV204" s="118"/>
      <c r="AW204" s="118"/>
      <c r="AX204" s="118"/>
      <c r="AY204" s="1"/>
      <c r="AZ204" s="1"/>
      <c r="BA204" s="1"/>
      <c r="BB204" s="1"/>
      <c r="BC204" s="1"/>
      <c r="BD204" s="1"/>
      <c r="BE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</row>
    <row r="205" spans="1:248" x14ac:dyDescent="0.2">
      <c r="A205" s="46">
        <v>201</v>
      </c>
      <c r="B205" s="112"/>
      <c r="C205" s="47">
        <f t="shared" si="11"/>
        <v>0</v>
      </c>
      <c r="D205" s="48"/>
      <c r="E205" s="74"/>
      <c r="F205" s="113"/>
      <c r="G205" s="113"/>
      <c r="H205" s="49">
        <f t="shared" si="9"/>
        <v>0</v>
      </c>
      <c r="I205" s="49">
        <f t="shared" si="10"/>
        <v>0</v>
      </c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73"/>
      <c r="U205" s="49"/>
      <c r="V205" s="49"/>
      <c r="W205" s="49"/>
      <c r="X205" s="49"/>
      <c r="Y205" s="49"/>
      <c r="Z205" s="49"/>
      <c r="AA205" s="60"/>
      <c r="AB205" s="60"/>
      <c r="AC205" s="60"/>
      <c r="AD205" s="60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36"/>
      <c r="AR205" s="118"/>
      <c r="AS205" s="118"/>
      <c r="AT205" s="118"/>
      <c r="AU205" s="118"/>
      <c r="AV205" s="118"/>
      <c r="AW205" s="118"/>
      <c r="AX205" s="118"/>
      <c r="AY205" s="1"/>
      <c r="AZ205" s="1"/>
      <c r="BA205" s="1"/>
      <c r="BB205" s="1"/>
      <c r="BC205" s="1"/>
      <c r="BD205" s="1"/>
      <c r="BE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</row>
    <row r="206" spans="1:248" x14ac:dyDescent="0.2">
      <c r="A206" s="46">
        <v>202</v>
      </c>
      <c r="B206" s="112"/>
      <c r="C206" s="47">
        <f t="shared" si="11"/>
        <v>0</v>
      </c>
      <c r="D206" s="48"/>
      <c r="E206" s="74"/>
      <c r="F206" s="113"/>
      <c r="G206" s="113"/>
      <c r="H206" s="49">
        <f t="shared" si="9"/>
        <v>0</v>
      </c>
      <c r="I206" s="49">
        <f t="shared" si="10"/>
        <v>0</v>
      </c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73"/>
      <c r="U206" s="49"/>
      <c r="V206" s="49"/>
      <c r="W206" s="49"/>
      <c r="X206" s="49"/>
      <c r="Y206" s="49"/>
      <c r="Z206" s="49"/>
      <c r="AA206" s="60"/>
      <c r="AB206" s="60"/>
      <c r="AC206" s="60"/>
      <c r="AD206" s="60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36"/>
      <c r="AR206" s="118"/>
      <c r="AS206" s="118"/>
      <c r="AT206" s="118"/>
      <c r="AU206" s="118"/>
      <c r="AV206" s="118"/>
      <c r="AW206" s="118"/>
      <c r="AX206" s="118"/>
      <c r="AY206" s="1"/>
      <c r="AZ206" s="1"/>
      <c r="BA206" s="1"/>
      <c r="BB206" s="1"/>
      <c r="BC206" s="1"/>
      <c r="BD206" s="1"/>
      <c r="BE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</row>
    <row r="207" spans="1:248" x14ac:dyDescent="0.2">
      <c r="A207" s="46">
        <v>203</v>
      </c>
      <c r="B207" s="112"/>
      <c r="C207" s="47">
        <f t="shared" si="11"/>
        <v>0</v>
      </c>
      <c r="D207" s="48"/>
      <c r="E207" s="74"/>
      <c r="F207" s="113"/>
      <c r="G207" s="113"/>
      <c r="H207" s="49">
        <f t="shared" si="9"/>
        <v>0</v>
      </c>
      <c r="I207" s="49">
        <f t="shared" si="10"/>
        <v>0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73"/>
      <c r="U207" s="49"/>
      <c r="V207" s="49"/>
      <c r="W207" s="49"/>
      <c r="X207" s="49"/>
      <c r="Y207" s="49"/>
      <c r="Z207" s="49"/>
      <c r="AA207" s="60"/>
      <c r="AB207" s="60"/>
      <c r="AC207" s="60"/>
      <c r="AD207" s="60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36"/>
      <c r="AR207" s="118"/>
      <c r="AS207" s="118"/>
      <c r="AT207" s="118"/>
      <c r="AU207" s="118"/>
      <c r="AV207" s="118"/>
      <c r="AW207" s="118"/>
      <c r="AX207" s="118"/>
      <c r="AY207" s="1"/>
      <c r="AZ207" s="1"/>
      <c r="BA207" s="1"/>
      <c r="BB207" s="1"/>
      <c r="BC207" s="1"/>
      <c r="BD207" s="1"/>
      <c r="BE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</row>
    <row r="208" spans="1:248" x14ac:dyDescent="0.2">
      <c r="A208" s="46">
        <v>204</v>
      </c>
      <c r="B208" s="112"/>
      <c r="C208" s="47">
        <f t="shared" si="11"/>
        <v>0</v>
      </c>
      <c r="D208" s="48"/>
      <c r="E208" s="74"/>
      <c r="F208" s="113"/>
      <c r="G208" s="113"/>
      <c r="H208" s="49">
        <f t="shared" si="9"/>
        <v>0</v>
      </c>
      <c r="I208" s="49">
        <f t="shared" si="10"/>
        <v>0</v>
      </c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73"/>
      <c r="U208" s="49"/>
      <c r="V208" s="49"/>
      <c r="W208" s="49"/>
      <c r="X208" s="49"/>
      <c r="Y208" s="49"/>
      <c r="Z208" s="49"/>
      <c r="AA208" s="60"/>
      <c r="AB208" s="60"/>
      <c r="AC208" s="60"/>
      <c r="AD208" s="60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36"/>
      <c r="AR208" s="118"/>
      <c r="AS208" s="118"/>
      <c r="AT208" s="118"/>
      <c r="AU208" s="118"/>
      <c r="AV208" s="118"/>
      <c r="AW208" s="118"/>
      <c r="AX208" s="118"/>
      <c r="AY208" s="1"/>
      <c r="AZ208" s="1"/>
      <c r="BA208" s="1"/>
      <c r="BB208" s="1"/>
      <c r="BC208" s="1"/>
      <c r="BD208" s="1"/>
      <c r="BE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</row>
    <row r="209" spans="1:248" x14ac:dyDescent="0.2">
      <c r="A209" s="46">
        <v>205</v>
      </c>
      <c r="B209" s="112"/>
      <c r="C209" s="47">
        <f t="shared" si="11"/>
        <v>0</v>
      </c>
      <c r="D209" s="48"/>
      <c r="E209" s="74"/>
      <c r="F209" s="113"/>
      <c r="G209" s="113"/>
      <c r="H209" s="49">
        <f t="shared" si="9"/>
        <v>0</v>
      </c>
      <c r="I209" s="49">
        <f t="shared" si="10"/>
        <v>0</v>
      </c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73"/>
      <c r="U209" s="49"/>
      <c r="V209" s="49"/>
      <c r="W209" s="49"/>
      <c r="X209" s="49"/>
      <c r="Y209" s="49"/>
      <c r="Z209" s="49"/>
      <c r="AA209" s="60"/>
      <c r="AB209" s="60"/>
      <c r="AC209" s="60"/>
      <c r="AD209" s="60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36"/>
      <c r="AR209" s="118"/>
      <c r="AS209" s="118"/>
      <c r="AT209" s="118"/>
      <c r="AU209" s="118"/>
      <c r="AV209" s="118"/>
      <c r="AW209" s="118"/>
      <c r="AX209" s="118"/>
      <c r="AY209" s="1"/>
      <c r="AZ209" s="1"/>
      <c r="BA209" s="1"/>
      <c r="BB209" s="1"/>
      <c r="BC209" s="1"/>
      <c r="BD209" s="1"/>
      <c r="BE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</row>
    <row r="210" spans="1:248" x14ac:dyDescent="0.2">
      <c r="A210" s="46">
        <v>206</v>
      </c>
      <c r="B210" s="112"/>
      <c r="C210" s="47">
        <f t="shared" si="11"/>
        <v>0</v>
      </c>
      <c r="D210" s="48"/>
      <c r="E210" s="74"/>
      <c r="F210" s="113"/>
      <c r="G210" s="113"/>
      <c r="H210" s="49">
        <f t="shared" si="9"/>
        <v>0</v>
      </c>
      <c r="I210" s="49">
        <f t="shared" si="10"/>
        <v>0</v>
      </c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73"/>
      <c r="U210" s="49"/>
      <c r="V210" s="49"/>
      <c r="W210" s="49"/>
      <c r="X210" s="49"/>
      <c r="Y210" s="49"/>
      <c r="Z210" s="49"/>
      <c r="AA210" s="60"/>
      <c r="AB210" s="60"/>
      <c r="AC210" s="60"/>
      <c r="AD210" s="60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36"/>
      <c r="AR210" s="118"/>
      <c r="AS210" s="118"/>
      <c r="AT210" s="118"/>
      <c r="AU210" s="118"/>
      <c r="AV210" s="118"/>
      <c r="AW210" s="118"/>
      <c r="AX210" s="118"/>
      <c r="AY210" s="1"/>
      <c r="AZ210" s="1"/>
      <c r="BA210" s="1"/>
      <c r="BB210" s="1"/>
      <c r="BC210" s="1"/>
      <c r="BD210" s="1"/>
      <c r="BE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</row>
    <row r="211" spans="1:248" x14ac:dyDescent="0.2">
      <c r="A211" s="46">
        <v>207</v>
      </c>
      <c r="B211" s="112"/>
      <c r="C211" s="47">
        <f t="shared" si="11"/>
        <v>0</v>
      </c>
      <c r="D211" s="48"/>
      <c r="E211" s="74"/>
      <c r="F211" s="113"/>
      <c r="G211" s="113"/>
      <c r="H211" s="49">
        <f t="shared" si="9"/>
        <v>0</v>
      </c>
      <c r="I211" s="49">
        <f t="shared" si="10"/>
        <v>0</v>
      </c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73"/>
      <c r="U211" s="49"/>
      <c r="V211" s="49"/>
      <c r="W211" s="49"/>
      <c r="X211" s="49"/>
      <c r="Y211" s="49"/>
      <c r="Z211" s="49"/>
      <c r="AA211" s="60"/>
      <c r="AB211" s="60"/>
      <c r="AC211" s="60"/>
      <c r="AD211" s="60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36"/>
      <c r="AR211" s="118"/>
      <c r="AS211" s="118"/>
      <c r="AT211" s="118"/>
      <c r="AU211" s="118"/>
      <c r="AV211" s="118"/>
      <c r="AW211" s="118"/>
      <c r="AX211" s="118"/>
      <c r="AY211" s="1"/>
      <c r="AZ211" s="1"/>
      <c r="BA211" s="1"/>
      <c r="BB211" s="1"/>
      <c r="BC211" s="1"/>
      <c r="BD211" s="1"/>
      <c r="BE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</row>
    <row r="212" spans="1:248" x14ac:dyDescent="0.2">
      <c r="A212" s="46">
        <v>208</v>
      </c>
      <c r="B212" s="112"/>
      <c r="C212" s="47">
        <f t="shared" si="11"/>
        <v>0</v>
      </c>
      <c r="D212" s="48"/>
      <c r="E212" s="74"/>
      <c r="F212" s="113"/>
      <c r="G212" s="113"/>
      <c r="H212" s="49">
        <f t="shared" si="9"/>
        <v>0</v>
      </c>
      <c r="I212" s="49">
        <f t="shared" si="10"/>
        <v>0</v>
      </c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73"/>
      <c r="U212" s="49"/>
      <c r="V212" s="49"/>
      <c r="W212" s="49"/>
      <c r="X212" s="49"/>
      <c r="Y212" s="49"/>
      <c r="Z212" s="49"/>
      <c r="AA212" s="60"/>
      <c r="AB212" s="60"/>
      <c r="AC212" s="60"/>
      <c r="AD212" s="60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36"/>
      <c r="AR212" s="118"/>
      <c r="AS212" s="118"/>
      <c r="AT212" s="118"/>
      <c r="AU212" s="118"/>
      <c r="AV212" s="118"/>
      <c r="AW212" s="118"/>
      <c r="AX212" s="118"/>
      <c r="AY212" s="1"/>
      <c r="AZ212" s="1"/>
      <c r="BA212" s="1"/>
      <c r="BB212" s="1"/>
      <c r="BC212" s="1"/>
      <c r="BD212" s="1"/>
      <c r="BE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</row>
    <row r="213" spans="1:248" x14ac:dyDescent="0.2">
      <c r="A213" s="46">
        <v>209</v>
      </c>
      <c r="B213" s="112"/>
      <c r="C213" s="47">
        <f t="shared" si="11"/>
        <v>0</v>
      </c>
      <c r="D213" s="48"/>
      <c r="E213" s="74"/>
      <c r="F213" s="113"/>
      <c r="G213" s="113"/>
      <c r="H213" s="49">
        <f t="shared" si="9"/>
        <v>0</v>
      </c>
      <c r="I213" s="49">
        <f t="shared" si="10"/>
        <v>0</v>
      </c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73"/>
      <c r="U213" s="49"/>
      <c r="V213" s="49"/>
      <c r="W213" s="49"/>
      <c r="X213" s="49"/>
      <c r="Y213" s="49"/>
      <c r="Z213" s="49"/>
      <c r="AA213" s="60"/>
      <c r="AB213" s="60"/>
      <c r="AC213" s="60"/>
      <c r="AD213" s="60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36"/>
      <c r="AR213" s="118"/>
      <c r="AS213" s="118"/>
      <c r="AT213" s="118"/>
      <c r="AU213" s="118"/>
      <c r="AV213" s="118"/>
      <c r="AW213" s="118"/>
      <c r="AX213" s="118"/>
      <c r="AY213" s="1"/>
      <c r="AZ213" s="1"/>
      <c r="BA213" s="1"/>
      <c r="BB213" s="1"/>
      <c r="BC213" s="1"/>
      <c r="BD213" s="1"/>
      <c r="BE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</row>
    <row r="214" spans="1:248" x14ac:dyDescent="0.2">
      <c r="A214" s="46">
        <v>210</v>
      </c>
      <c r="B214" s="112"/>
      <c r="C214" s="47">
        <f t="shared" si="11"/>
        <v>0</v>
      </c>
      <c r="D214" s="48"/>
      <c r="E214" s="74"/>
      <c r="F214" s="113"/>
      <c r="G214" s="113"/>
      <c r="H214" s="49">
        <f t="shared" si="9"/>
        <v>0</v>
      </c>
      <c r="I214" s="49">
        <f t="shared" si="10"/>
        <v>0</v>
      </c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73"/>
      <c r="U214" s="49"/>
      <c r="V214" s="49"/>
      <c r="W214" s="49"/>
      <c r="X214" s="49"/>
      <c r="Y214" s="49"/>
      <c r="Z214" s="49"/>
      <c r="AA214" s="60"/>
      <c r="AB214" s="60"/>
      <c r="AC214" s="60"/>
      <c r="AD214" s="60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36"/>
      <c r="AR214" s="118"/>
      <c r="AS214" s="118"/>
      <c r="AT214" s="118"/>
      <c r="AU214" s="118"/>
      <c r="AV214" s="118"/>
      <c r="AW214" s="118"/>
      <c r="AX214" s="118"/>
      <c r="AY214" s="1"/>
      <c r="AZ214" s="1"/>
      <c r="BA214" s="1"/>
      <c r="BB214" s="1"/>
      <c r="BC214" s="1"/>
      <c r="BD214" s="1"/>
      <c r="BE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</row>
    <row r="215" spans="1:248" x14ac:dyDescent="0.2">
      <c r="A215" s="46">
        <v>211</v>
      </c>
      <c r="B215" s="112"/>
      <c r="C215" s="47">
        <f t="shared" si="11"/>
        <v>0</v>
      </c>
      <c r="D215" s="48"/>
      <c r="E215" s="74"/>
      <c r="F215" s="113"/>
      <c r="G215" s="113"/>
      <c r="H215" s="49">
        <f t="shared" si="9"/>
        <v>0</v>
      </c>
      <c r="I215" s="49">
        <f t="shared" si="10"/>
        <v>0</v>
      </c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73"/>
      <c r="U215" s="49"/>
      <c r="V215" s="49"/>
      <c r="W215" s="49"/>
      <c r="X215" s="49"/>
      <c r="Y215" s="49"/>
      <c r="Z215" s="49"/>
      <c r="AA215" s="60"/>
      <c r="AB215" s="60"/>
      <c r="AC215" s="60"/>
      <c r="AD215" s="60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36"/>
      <c r="AR215" s="118"/>
      <c r="AS215" s="118"/>
      <c r="AT215" s="118"/>
      <c r="AU215" s="118"/>
      <c r="AV215" s="118"/>
      <c r="AW215" s="118"/>
      <c r="AX215" s="118"/>
      <c r="AY215" s="1"/>
      <c r="AZ215" s="1"/>
      <c r="BA215" s="1"/>
      <c r="BB215" s="1"/>
      <c r="BC215" s="1"/>
      <c r="BD215" s="1"/>
      <c r="BE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</row>
    <row r="216" spans="1:248" x14ac:dyDescent="0.2">
      <c r="A216" s="46">
        <v>212</v>
      </c>
      <c r="B216" s="112"/>
      <c r="C216" s="47">
        <f t="shared" si="11"/>
        <v>0</v>
      </c>
      <c r="D216" s="48"/>
      <c r="E216" s="74"/>
      <c r="F216" s="113"/>
      <c r="G216" s="113"/>
      <c r="H216" s="49">
        <f t="shared" si="9"/>
        <v>0</v>
      </c>
      <c r="I216" s="49">
        <f t="shared" si="10"/>
        <v>0</v>
      </c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73"/>
      <c r="U216" s="49"/>
      <c r="V216" s="49"/>
      <c r="W216" s="49"/>
      <c r="X216" s="49"/>
      <c r="Y216" s="49"/>
      <c r="Z216" s="49"/>
      <c r="AA216" s="60"/>
      <c r="AB216" s="60"/>
      <c r="AC216" s="60"/>
      <c r="AD216" s="60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36"/>
      <c r="AR216" s="118"/>
      <c r="AS216" s="118"/>
      <c r="AT216" s="118"/>
      <c r="AU216" s="118"/>
      <c r="AV216" s="118"/>
      <c r="AW216" s="118"/>
      <c r="AX216" s="118"/>
      <c r="AY216" s="1"/>
      <c r="AZ216" s="1"/>
      <c r="BA216" s="1"/>
      <c r="BB216" s="1"/>
      <c r="BC216" s="1"/>
      <c r="BD216" s="1"/>
      <c r="BE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</row>
    <row r="217" spans="1:248" x14ac:dyDescent="0.2">
      <c r="A217" s="46">
        <v>213</v>
      </c>
      <c r="B217" s="112"/>
      <c r="C217" s="47">
        <f t="shared" si="11"/>
        <v>0</v>
      </c>
      <c r="D217" s="48"/>
      <c r="E217" s="74"/>
      <c r="F217" s="113"/>
      <c r="G217" s="113"/>
      <c r="H217" s="49">
        <f t="shared" si="9"/>
        <v>0</v>
      </c>
      <c r="I217" s="49">
        <f t="shared" si="10"/>
        <v>0</v>
      </c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73"/>
      <c r="U217" s="49"/>
      <c r="V217" s="49"/>
      <c r="W217" s="49"/>
      <c r="X217" s="49"/>
      <c r="Y217" s="49"/>
      <c r="Z217" s="49"/>
      <c r="AA217" s="60"/>
      <c r="AB217" s="60"/>
      <c r="AC217" s="60"/>
      <c r="AD217" s="60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36"/>
      <c r="AR217" s="118"/>
      <c r="AS217" s="118"/>
      <c r="AT217" s="118"/>
      <c r="AU217" s="118"/>
      <c r="AV217" s="118"/>
      <c r="AW217" s="118"/>
      <c r="AX217" s="118"/>
      <c r="AY217" s="1"/>
      <c r="AZ217" s="1"/>
      <c r="BA217" s="1"/>
      <c r="BB217" s="1"/>
      <c r="BC217" s="1"/>
      <c r="BD217" s="1"/>
      <c r="BE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</row>
    <row r="218" spans="1:248" x14ac:dyDescent="0.2">
      <c r="A218" s="46">
        <v>214</v>
      </c>
      <c r="B218" s="112"/>
      <c r="C218" s="47">
        <f t="shared" si="11"/>
        <v>0</v>
      </c>
      <c r="D218" s="48"/>
      <c r="E218" s="74"/>
      <c r="F218" s="113"/>
      <c r="G218" s="113"/>
      <c r="H218" s="49">
        <f t="shared" si="9"/>
        <v>0</v>
      </c>
      <c r="I218" s="49">
        <f t="shared" si="10"/>
        <v>0</v>
      </c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73"/>
      <c r="U218" s="49"/>
      <c r="V218" s="49"/>
      <c r="W218" s="49"/>
      <c r="X218" s="49"/>
      <c r="Y218" s="49"/>
      <c r="Z218" s="49"/>
      <c r="AA218" s="60"/>
      <c r="AB218" s="60"/>
      <c r="AC218" s="60"/>
      <c r="AD218" s="60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36"/>
      <c r="AR218" s="118"/>
      <c r="AS218" s="118"/>
      <c r="AT218" s="118"/>
      <c r="AU218" s="118"/>
      <c r="AV218" s="118"/>
      <c r="AW218" s="118"/>
      <c r="AX218" s="118"/>
      <c r="AY218" s="1"/>
      <c r="AZ218" s="1"/>
      <c r="BA218" s="1"/>
      <c r="BB218" s="1"/>
      <c r="BC218" s="1"/>
      <c r="BD218" s="1"/>
      <c r="BE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</row>
    <row r="219" spans="1:248" x14ac:dyDescent="0.2">
      <c r="A219" s="46">
        <v>215</v>
      </c>
      <c r="B219" s="112"/>
      <c r="C219" s="47">
        <f t="shared" si="11"/>
        <v>0</v>
      </c>
      <c r="D219" s="48"/>
      <c r="E219" s="74"/>
      <c r="F219" s="113"/>
      <c r="G219" s="113"/>
      <c r="H219" s="49">
        <f t="shared" si="9"/>
        <v>0</v>
      </c>
      <c r="I219" s="49">
        <f t="shared" si="10"/>
        <v>0</v>
      </c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73"/>
      <c r="U219" s="49"/>
      <c r="V219" s="49"/>
      <c r="W219" s="49"/>
      <c r="X219" s="49"/>
      <c r="Y219" s="49"/>
      <c r="Z219" s="49"/>
      <c r="AA219" s="60"/>
      <c r="AB219" s="60"/>
      <c r="AC219" s="60"/>
      <c r="AD219" s="60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36"/>
      <c r="AR219" s="118"/>
      <c r="AS219" s="118"/>
      <c r="AT219" s="118"/>
      <c r="AU219" s="118"/>
      <c r="AV219" s="118"/>
      <c r="AW219" s="118"/>
      <c r="AX219" s="118"/>
      <c r="AY219" s="1"/>
      <c r="AZ219" s="1"/>
      <c r="BA219" s="1"/>
      <c r="BB219" s="1"/>
      <c r="BC219" s="1"/>
      <c r="BD219" s="1"/>
      <c r="BE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</row>
    <row r="220" spans="1:248" x14ac:dyDescent="0.2">
      <c r="A220" s="46">
        <v>216</v>
      </c>
      <c r="B220" s="112"/>
      <c r="C220" s="47">
        <f t="shared" si="11"/>
        <v>0</v>
      </c>
      <c r="D220" s="48"/>
      <c r="E220" s="74"/>
      <c r="F220" s="113"/>
      <c r="G220" s="113"/>
      <c r="H220" s="49">
        <f t="shared" si="9"/>
        <v>0</v>
      </c>
      <c r="I220" s="49">
        <f t="shared" si="10"/>
        <v>0</v>
      </c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73"/>
      <c r="U220" s="49"/>
      <c r="V220" s="49"/>
      <c r="W220" s="49"/>
      <c r="X220" s="49"/>
      <c r="Y220" s="49"/>
      <c r="Z220" s="49"/>
      <c r="AA220" s="60"/>
      <c r="AB220" s="60"/>
      <c r="AC220" s="60"/>
      <c r="AD220" s="60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36"/>
      <c r="AR220" s="118"/>
      <c r="AS220" s="118"/>
      <c r="AT220" s="118"/>
      <c r="AU220" s="118"/>
      <c r="AV220" s="118"/>
      <c r="AW220" s="118"/>
      <c r="AX220" s="118"/>
      <c r="AY220" s="1"/>
      <c r="AZ220" s="1"/>
      <c r="BA220" s="1"/>
      <c r="BB220" s="1"/>
      <c r="BC220" s="1"/>
      <c r="BD220" s="1"/>
      <c r="BE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</row>
    <row r="221" spans="1:248" x14ac:dyDescent="0.2">
      <c r="A221" s="46">
        <v>217</v>
      </c>
      <c r="B221" s="112"/>
      <c r="C221" s="47">
        <f t="shared" si="11"/>
        <v>0</v>
      </c>
      <c r="D221" s="48"/>
      <c r="E221" s="74"/>
      <c r="F221" s="113"/>
      <c r="G221" s="113"/>
      <c r="H221" s="49">
        <f t="shared" si="9"/>
        <v>0</v>
      </c>
      <c r="I221" s="49">
        <f t="shared" si="10"/>
        <v>0</v>
      </c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73"/>
      <c r="U221" s="49"/>
      <c r="V221" s="49"/>
      <c r="W221" s="49"/>
      <c r="X221" s="49"/>
      <c r="Y221" s="49"/>
      <c r="Z221" s="49"/>
      <c r="AA221" s="60"/>
      <c r="AB221" s="60"/>
      <c r="AC221" s="60"/>
      <c r="AD221" s="60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36"/>
      <c r="AR221" s="118"/>
      <c r="AS221" s="118"/>
      <c r="AT221" s="118"/>
      <c r="AU221" s="118"/>
      <c r="AV221" s="118"/>
      <c r="AW221" s="118"/>
      <c r="AX221" s="118"/>
      <c r="AY221" s="1"/>
      <c r="AZ221" s="1"/>
      <c r="BA221" s="1"/>
      <c r="BB221" s="1"/>
      <c r="BC221" s="1"/>
      <c r="BD221" s="1"/>
      <c r="BE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</row>
    <row r="222" spans="1:248" x14ac:dyDescent="0.2">
      <c r="A222" s="46">
        <v>218</v>
      </c>
      <c r="B222" s="112"/>
      <c r="C222" s="47">
        <f t="shared" si="11"/>
        <v>0</v>
      </c>
      <c r="D222" s="48"/>
      <c r="E222" s="74"/>
      <c r="F222" s="113"/>
      <c r="G222" s="113"/>
      <c r="H222" s="49">
        <f t="shared" si="9"/>
        <v>0</v>
      </c>
      <c r="I222" s="49">
        <f t="shared" si="10"/>
        <v>0</v>
      </c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73"/>
      <c r="U222" s="49"/>
      <c r="V222" s="49"/>
      <c r="W222" s="49"/>
      <c r="X222" s="49"/>
      <c r="Y222" s="49"/>
      <c r="Z222" s="49"/>
      <c r="AA222" s="60"/>
      <c r="AB222" s="60"/>
      <c r="AC222" s="60"/>
      <c r="AD222" s="60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36"/>
      <c r="AR222" s="118"/>
      <c r="AS222" s="118"/>
      <c r="AT222" s="118"/>
      <c r="AU222" s="118"/>
      <c r="AV222" s="118"/>
      <c r="AW222" s="118"/>
      <c r="AX222" s="118"/>
      <c r="AY222" s="1"/>
      <c r="AZ222" s="1"/>
      <c r="BA222" s="1"/>
      <c r="BB222" s="1"/>
      <c r="BC222" s="1"/>
      <c r="BD222" s="1"/>
      <c r="BE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</row>
    <row r="223" spans="1:248" x14ac:dyDescent="0.2">
      <c r="A223" s="46">
        <v>219</v>
      </c>
      <c r="B223" s="112"/>
      <c r="C223" s="47">
        <f t="shared" si="11"/>
        <v>0</v>
      </c>
      <c r="D223" s="48"/>
      <c r="E223" s="74"/>
      <c r="F223" s="113"/>
      <c r="G223" s="113"/>
      <c r="H223" s="49">
        <f t="shared" si="9"/>
        <v>0</v>
      </c>
      <c r="I223" s="49">
        <f t="shared" si="10"/>
        <v>0</v>
      </c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73"/>
      <c r="U223" s="49"/>
      <c r="V223" s="49"/>
      <c r="W223" s="49"/>
      <c r="X223" s="49"/>
      <c r="Y223" s="49"/>
      <c r="Z223" s="49"/>
      <c r="AA223" s="60"/>
      <c r="AB223" s="60"/>
      <c r="AC223" s="60"/>
      <c r="AD223" s="60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36"/>
      <c r="AR223" s="118"/>
      <c r="AS223" s="118"/>
      <c r="AT223" s="118"/>
      <c r="AU223" s="118"/>
      <c r="AV223" s="118"/>
      <c r="AW223" s="118"/>
      <c r="AX223" s="118"/>
      <c r="AY223" s="1"/>
      <c r="AZ223" s="1"/>
      <c r="BA223" s="1"/>
      <c r="BB223" s="1"/>
      <c r="BC223" s="1"/>
      <c r="BD223" s="1"/>
      <c r="BE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</row>
    <row r="224" spans="1:248" x14ac:dyDescent="0.2">
      <c r="A224" s="46">
        <v>220</v>
      </c>
      <c r="B224" s="112"/>
      <c r="C224" s="47">
        <f t="shared" si="11"/>
        <v>0</v>
      </c>
      <c r="D224" s="48"/>
      <c r="E224" s="74"/>
      <c r="F224" s="113"/>
      <c r="G224" s="113"/>
      <c r="H224" s="49">
        <f t="shared" si="9"/>
        <v>0</v>
      </c>
      <c r="I224" s="49">
        <f t="shared" si="10"/>
        <v>0</v>
      </c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73"/>
      <c r="U224" s="49"/>
      <c r="V224" s="49"/>
      <c r="W224" s="49"/>
      <c r="X224" s="49"/>
      <c r="Y224" s="49"/>
      <c r="Z224" s="49"/>
      <c r="AA224" s="60"/>
      <c r="AB224" s="60"/>
      <c r="AC224" s="60"/>
      <c r="AD224" s="60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36"/>
      <c r="AR224" s="118"/>
      <c r="AS224" s="118"/>
      <c r="AT224" s="118"/>
      <c r="AU224" s="118"/>
      <c r="AV224" s="118"/>
      <c r="AW224" s="118"/>
      <c r="AX224" s="118"/>
      <c r="AY224" s="1"/>
      <c r="AZ224" s="1"/>
      <c r="BA224" s="1"/>
      <c r="BB224" s="1"/>
      <c r="BC224" s="1"/>
      <c r="BD224" s="1"/>
      <c r="BE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</row>
    <row r="225" spans="1:248" x14ac:dyDescent="0.2">
      <c r="A225" s="46">
        <v>221</v>
      </c>
      <c r="B225" s="112"/>
      <c r="C225" s="47">
        <f t="shared" si="11"/>
        <v>0</v>
      </c>
      <c r="D225" s="48"/>
      <c r="E225" s="74"/>
      <c r="F225" s="113"/>
      <c r="G225" s="113"/>
      <c r="H225" s="49">
        <f t="shared" si="9"/>
        <v>0</v>
      </c>
      <c r="I225" s="49">
        <f t="shared" si="10"/>
        <v>0</v>
      </c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73"/>
      <c r="U225" s="49"/>
      <c r="V225" s="49"/>
      <c r="W225" s="49"/>
      <c r="X225" s="49"/>
      <c r="Y225" s="49"/>
      <c r="Z225" s="49"/>
      <c r="AA225" s="60"/>
      <c r="AB225" s="60"/>
      <c r="AC225" s="60"/>
      <c r="AD225" s="60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36"/>
      <c r="AR225" s="118"/>
      <c r="AS225" s="118"/>
      <c r="AT225" s="118"/>
      <c r="AU225" s="118"/>
      <c r="AV225" s="118"/>
      <c r="AW225" s="118"/>
      <c r="AX225" s="118"/>
      <c r="AY225" s="1"/>
      <c r="AZ225" s="1"/>
      <c r="BA225" s="1"/>
      <c r="BB225" s="1"/>
      <c r="BC225" s="1"/>
      <c r="BD225" s="1"/>
      <c r="BE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</row>
    <row r="226" spans="1:248" x14ac:dyDescent="0.2">
      <c r="A226" s="46">
        <v>222</v>
      </c>
      <c r="B226" s="112"/>
      <c r="C226" s="47">
        <f t="shared" si="11"/>
        <v>0</v>
      </c>
      <c r="D226" s="48"/>
      <c r="E226" s="74"/>
      <c r="F226" s="113"/>
      <c r="G226" s="113"/>
      <c r="H226" s="49">
        <f t="shared" si="9"/>
        <v>0</v>
      </c>
      <c r="I226" s="49">
        <f t="shared" si="10"/>
        <v>0</v>
      </c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73"/>
      <c r="U226" s="49"/>
      <c r="V226" s="49"/>
      <c r="W226" s="49"/>
      <c r="X226" s="49"/>
      <c r="Y226" s="49"/>
      <c r="Z226" s="49"/>
      <c r="AA226" s="60"/>
      <c r="AB226" s="60"/>
      <c r="AC226" s="60"/>
      <c r="AD226" s="60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36"/>
      <c r="AR226" s="118"/>
      <c r="AS226" s="118"/>
      <c r="AT226" s="118"/>
      <c r="AU226" s="118"/>
      <c r="AV226" s="118"/>
      <c r="AW226" s="118"/>
      <c r="AX226" s="118"/>
      <c r="AY226" s="1"/>
      <c r="AZ226" s="1"/>
      <c r="BA226" s="1"/>
      <c r="BB226" s="1"/>
      <c r="BC226" s="1"/>
      <c r="BD226" s="1"/>
      <c r="BE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</row>
    <row r="227" spans="1:248" x14ac:dyDescent="0.2">
      <c r="A227" s="46">
        <v>223</v>
      </c>
      <c r="B227" s="112"/>
      <c r="C227" s="47">
        <f t="shared" si="11"/>
        <v>0</v>
      </c>
      <c r="D227" s="48"/>
      <c r="E227" s="74"/>
      <c r="F227" s="113"/>
      <c r="G227" s="113"/>
      <c r="H227" s="49">
        <f t="shared" si="9"/>
        <v>0</v>
      </c>
      <c r="I227" s="49">
        <f t="shared" si="10"/>
        <v>0</v>
      </c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73"/>
      <c r="U227" s="49"/>
      <c r="V227" s="49"/>
      <c r="W227" s="49"/>
      <c r="X227" s="49"/>
      <c r="Y227" s="49"/>
      <c r="Z227" s="49"/>
      <c r="AA227" s="60"/>
      <c r="AB227" s="60"/>
      <c r="AC227" s="60"/>
      <c r="AD227" s="60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36"/>
      <c r="AR227" s="118"/>
      <c r="AS227" s="118"/>
      <c r="AT227" s="118"/>
      <c r="AU227" s="118"/>
      <c r="AV227" s="118"/>
      <c r="AW227" s="118"/>
      <c r="AX227" s="118"/>
      <c r="AY227" s="1"/>
      <c r="AZ227" s="1"/>
      <c r="BA227" s="1"/>
      <c r="BB227" s="1"/>
      <c r="BC227" s="1"/>
      <c r="BD227" s="1"/>
      <c r="BE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</row>
    <row r="228" spans="1:248" x14ac:dyDescent="0.2">
      <c r="A228" s="46">
        <v>224</v>
      </c>
      <c r="B228" s="112"/>
      <c r="C228" s="47">
        <f t="shared" si="11"/>
        <v>0</v>
      </c>
      <c r="D228" s="48"/>
      <c r="E228" s="74"/>
      <c r="F228" s="113"/>
      <c r="G228" s="113"/>
      <c r="H228" s="49">
        <f t="shared" si="9"/>
        <v>0</v>
      </c>
      <c r="I228" s="49">
        <f t="shared" si="10"/>
        <v>0</v>
      </c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73"/>
      <c r="U228" s="49"/>
      <c r="V228" s="49"/>
      <c r="W228" s="49"/>
      <c r="X228" s="49"/>
      <c r="Y228" s="49"/>
      <c r="Z228" s="49"/>
      <c r="AA228" s="60"/>
      <c r="AB228" s="60"/>
      <c r="AC228" s="60"/>
      <c r="AD228" s="60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36"/>
      <c r="AR228" s="118"/>
      <c r="AS228" s="118"/>
      <c r="AT228" s="118"/>
      <c r="AU228" s="118"/>
      <c r="AV228" s="118"/>
      <c r="AW228" s="118"/>
      <c r="AX228" s="118"/>
      <c r="AY228" s="1"/>
      <c r="AZ228" s="1"/>
      <c r="BA228" s="1"/>
      <c r="BB228" s="1"/>
      <c r="BC228" s="1"/>
      <c r="BD228" s="1"/>
      <c r="BE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</row>
    <row r="229" spans="1:248" x14ac:dyDescent="0.2">
      <c r="A229" s="46">
        <v>225</v>
      </c>
      <c r="B229" s="112"/>
      <c r="C229" s="47">
        <f t="shared" si="11"/>
        <v>0</v>
      </c>
      <c r="D229" s="48"/>
      <c r="E229" s="74"/>
      <c r="F229" s="113"/>
      <c r="G229" s="113"/>
      <c r="H229" s="49">
        <f t="shared" si="9"/>
        <v>0</v>
      </c>
      <c r="I229" s="49">
        <f t="shared" si="10"/>
        <v>0</v>
      </c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73"/>
      <c r="U229" s="49"/>
      <c r="V229" s="49"/>
      <c r="W229" s="49"/>
      <c r="X229" s="49"/>
      <c r="Y229" s="49"/>
      <c r="Z229" s="49"/>
      <c r="AA229" s="60"/>
      <c r="AB229" s="60"/>
      <c r="AC229" s="60"/>
      <c r="AD229" s="60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36"/>
      <c r="AR229" s="118"/>
      <c r="AS229" s="118"/>
      <c r="AT229" s="118"/>
      <c r="AU229" s="118"/>
      <c r="AV229" s="118"/>
      <c r="AW229" s="118"/>
      <c r="AX229" s="118"/>
      <c r="AY229" s="1"/>
      <c r="AZ229" s="1"/>
      <c r="BA229" s="1"/>
      <c r="BB229" s="1"/>
      <c r="BC229" s="1"/>
      <c r="BD229" s="1"/>
      <c r="BE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</row>
    <row r="230" spans="1:248" x14ac:dyDescent="0.2">
      <c r="A230" s="46">
        <v>226</v>
      </c>
      <c r="B230" s="112"/>
      <c r="C230" s="47">
        <f t="shared" si="11"/>
        <v>0</v>
      </c>
      <c r="D230" s="48"/>
      <c r="E230" s="74"/>
      <c r="F230" s="113"/>
      <c r="G230" s="113"/>
      <c r="H230" s="49">
        <f t="shared" si="9"/>
        <v>0</v>
      </c>
      <c r="I230" s="49">
        <f t="shared" si="10"/>
        <v>0</v>
      </c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73"/>
      <c r="U230" s="49"/>
      <c r="V230" s="49"/>
      <c r="W230" s="49"/>
      <c r="X230" s="49"/>
      <c r="Y230" s="49"/>
      <c r="Z230" s="49"/>
      <c r="AA230" s="60"/>
      <c r="AB230" s="60"/>
      <c r="AC230" s="60"/>
      <c r="AD230" s="60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36"/>
      <c r="AR230" s="118"/>
      <c r="AS230" s="118"/>
      <c r="AT230" s="118"/>
      <c r="AU230" s="118"/>
      <c r="AV230" s="118"/>
      <c r="AW230" s="118"/>
      <c r="AX230" s="118"/>
      <c r="AY230" s="1"/>
      <c r="AZ230" s="1"/>
      <c r="BA230" s="1"/>
      <c r="BB230" s="1"/>
      <c r="BC230" s="1"/>
      <c r="BD230" s="1"/>
      <c r="BE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</row>
    <row r="231" spans="1:248" x14ac:dyDescent="0.2">
      <c r="A231" s="46">
        <v>227</v>
      </c>
      <c r="B231" s="112"/>
      <c r="C231" s="47">
        <f t="shared" si="11"/>
        <v>0</v>
      </c>
      <c r="D231" s="48"/>
      <c r="E231" s="74"/>
      <c r="F231" s="113"/>
      <c r="G231" s="113"/>
      <c r="H231" s="49">
        <f t="shared" si="9"/>
        <v>0</v>
      </c>
      <c r="I231" s="49">
        <f t="shared" si="10"/>
        <v>0</v>
      </c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73"/>
      <c r="U231" s="49"/>
      <c r="V231" s="49"/>
      <c r="W231" s="49"/>
      <c r="X231" s="49"/>
      <c r="Y231" s="49"/>
      <c r="Z231" s="49"/>
      <c r="AA231" s="60"/>
      <c r="AB231" s="60"/>
      <c r="AC231" s="60"/>
      <c r="AD231" s="60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36"/>
      <c r="AR231" s="118"/>
      <c r="AS231" s="118"/>
      <c r="AT231" s="118"/>
      <c r="AU231" s="118"/>
      <c r="AV231" s="118"/>
      <c r="AW231" s="118"/>
      <c r="AX231" s="118"/>
      <c r="AY231" s="1"/>
      <c r="AZ231" s="1"/>
      <c r="BA231" s="1"/>
      <c r="BB231" s="1"/>
      <c r="BC231" s="1"/>
      <c r="BD231" s="1"/>
      <c r="BE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</row>
    <row r="232" spans="1:248" x14ac:dyDescent="0.2">
      <c r="A232" s="46">
        <v>228</v>
      </c>
      <c r="B232" s="112"/>
      <c r="C232" s="47">
        <f t="shared" si="11"/>
        <v>0</v>
      </c>
      <c r="D232" s="48"/>
      <c r="E232" s="74"/>
      <c r="F232" s="113"/>
      <c r="G232" s="113"/>
      <c r="H232" s="49">
        <f t="shared" si="9"/>
        <v>0</v>
      </c>
      <c r="I232" s="49">
        <f t="shared" si="10"/>
        <v>0</v>
      </c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73"/>
      <c r="U232" s="49"/>
      <c r="V232" s="49"/>
      <c r="W232" s="49"/>
      <c r="X232" s="49"/>
      <c r="Y232" s="49"/>
      <c r="Z232" s="49"/>
      <c r="AA232" s="60"/>
      <c r="AB232" s="60"/>
      <c r="AC232" s="60"/>
      <c r="AD232" s="60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36"/>
      <c r="AR232" s="118"/>
      <c r="AS232" s="118"/>
      <c r="AT232" s="118"/>
      <c r="AU232" s="118"/>
      <c r="AV232" s="118"/>
      <c r="AW232" s="118"/>
      <c r="AX232" s="118"/>
      <c r="AY232" s="1"/>
      <c r="AZ232" s="1"/>
      <c r="BA232" s="1"/>
      <c r="BB232" s="1"/>
      <c r="BC232" s="1"/>
      <c r="BD232" s="1"/>
      <c r="BE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</row>
    <row r="233" spans="1:248" x14ac:dyDescent="0.2">
      <c r="A233" s="46">
        <v>229</v>
      </c>
      <c r="B233" s="112"/>
      <c r="C233" s="47">
        <f t="shared" si="11"/>
        <v>0</v>
      </c>
      <c r="D233" s="48"/>
      <c r="E233" s="74"/>
      <c r="F233" s="113"/>
      <c r="G233" s="113"/>
      <c r="H233" s="49">
        <f t="shared" si="9"/>
        <v>0</v>
      </c>
      <c r="I233" s="49">
        <f t="shared" si="10"/>
        <v>0</v>
      </c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73"/>
      <c r="U233" s="49"/>
      <c r="V233" s="49"/>
      <c r="W233" s="49"/>
      <c r="X233" s="49"/>
      <c r="Y233" s="49"/>
      <c r="Z233" s="49"/>
      <c r="AA233" s="60"/>
      <c r="AB233" s="60"/>
      <c r="AC233" s="60"/>
      <c r="AD233" s="60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36"/>
      <c r="AR233" s="118"/>
      <c r="AS233" s="118"/>
      <c r="AT233" s="118"/>
      <c r="AU233" s="118"/>
      <c r="AV233" s="118"/>
      <c r="AW233" s="118"/>
      <c r="AX233" s="118"/>
      <c r="AY233" s="1"/>
      <c r="AZ233" s="1"/>
      <c r="BA233" s="1"/>
      <c r="BB233" s="1"/>
      <c r="BC233" s="1"/>
      <c r="BD233" s="1"/>
      <c r="BE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</row>
    <row r="234" spans="1:248" x14ac:dyDescent="0.2">
      <c r="A234" s="46">
        <v>230</v>
      </c>
      <c r="B234" s="112"/>
      <c r="C234" s="47">
        <f t="shared" si="11"/>
        <v>0</v>
      </c>
      <c r="D234" s="48"/>
      <c r="E234" s="74"/>
      <c r="F234" s="113"/>
      <c r="G234" s="113"/>
      <c r="H234" s="49">
        <f t="shared" si="9"/>
        <v>0</v>
      </c>
      <c r="I234" s="49">
        <f t="shared" si="10"/>
        <v>0</v>
      </c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73"/>
      <c r="U234" s="49"/>
      <c r="V234" s="49"/>
      <c r="W234" s="49"/>
      <c r="X234" s="49"/>
      <c r="Y234" s="49"/>
      <c r="Z234" s="49"/>
      <c r="AA234" s="60"/>
      <c r="AB234" s="60"/>
      <c r="AC234" s="60"/>
      <c r="AD234" s="60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36"/>
      <c r="AR234" s="118"/>
      <c r="AS234" s="118"/>
      <c r="AT234" s="118"/>
      <c r="AU234" s="118"/>
      <c r="AV234" s="118"/>
      <c r="AW234" s="118"/>
      <c r="AX234" s="118"/>
      <c r="AY234" s="1"/>
      <c r="AZ234" s="1"/>
      <c r="BA234" s="1"/>
      <c r="BB234" s="1"/>
      <c r="BC234" s="1"/>
      <c r="BD234" s="1"/>
      <c r="BE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</row>
    <row r="235" spans="1:248" x14ac:dyDescent="0.2">
      <c r="A235" s="46">
        <v>231</v>
      </c>
      <c r="B235" s="112"/>
      <c r="C235" s="47">
        <f t="shared" si="11"/>
        <v>0</v>
      </c>
      <c r="D235" s="48"/>
      <c r="E235" s="74"/>
      <c r="F235" s="113"/>
      <c r="G235" s="113"/>
      <c r="H235" s="49">
        <f t="shared" si="9"/>
        <v>0</v>
      </c>
      <c r="I235" s="49">
        <f t="shared" si="10"/>
        <v>0</v>
      </c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73"/>
      <c r="U235" s="49"/>
      <c r="V235" s="49"/>
      <c r="W235" s="49"/>
      <c r="X235" s="49"/>
      <c r="Y235" s="49"/>
      <c r="Z235" s="49"/>
      <c r="AA235" s="60"/>
      <c r="AB235" s="60"/>
      <c r="AC235" s="60"/>
      <c r="AD235" s="60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36"/>
      <c r="AR235" s="118"/>
      <c r="AS235" s="118"/>
      <c r="AT235" s="118"/>
      <c r="AU235" s="118"/>
      <c r="AV235" s="118"/>
      <c r="AW235" s="118"/>
      <c r="AX235" s="118"/>
      <c r="AY235" s="1"/>
      <c r="AZ235" s="1"/>
      <c r="BA235" s="1"/>
      <c r="BB235" s="1"/>
      <c r="BC235" s="1"/>
      <c r="BD235" s="1"/>
      <c r="BE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</row>
    <row r="236" spans="1:248" x14ac:dyDescent="0.2">
      <c r="A236" s="46">
        <v>232</v>
      </c>
      <c r="B236" s="112"/>
      <c r="C236" s="47">
        <f t="shared" si="11"/>
        <v>0</v>
      </c>
      <c r="D236" s="48"/>
      <c r="E236" s="74"/>
      <c r="F236" s="113"/>
      <c r="G236" s="113"/>
      <c r="H236" s="49">
        <f t="shared" si="9"/>
        <v>0</v>
      </c>
      <c r="I236" s="49">
        <f t="shared" si="10"/>
        <v>0</v>
      </c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73"/>
      <c r="U236" s="49"/>
      <c r="V236" s="49"/>
      <c r="W236" s="49"/>
      <c r="X236" s="49"/>
      <c r="Y236" s="49"/>
      <c r="Z236" s="49"/>
      <c r="AA236" s="60"/>
      <c r="AB236" s="60"/>
      <c r="AC236" s="60"/>
      <c r="AD236" s="60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36"/>
      <c r="AR236" s="118"/>
      <c r="AS236" s="118"/>
      <c r="AT236" s="118"/>
      <c r="AU236" s="118"/>
      <c r="AV236" s="118"/>
      <c r="AW236" s="118"/>
      <c r="AX236" s="118"/>
      <c r="AY236" s="1"/>
      <c r="AZ236" s="1"/>
      <c r="BA236" s="1"/>
      <c r="BB236" s="1"/>
      <c r="BC236" s="1"/>
      <c r="BD236" s="1"/>
      <c r="BE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</row>
    <row r="237" spans="1:248" x14ac:dyDescent="0.2">
      <c r="A237" s="46">
        <v>233</v>
      </c>
      <c r="B237" s="112"/>
      <c r="C237" s="47">
        <f t="shared" si="11"/>
        <v>0</v>
      </c>
      <c r="D237" s="48"/>
      <c r="E237" s="74"/>
      <c r="F237" s="113"/>
      <c r="G237" s="113"/>
      <c r="H237" s="49">
        <f t="shared" si="9"/>
        <v>0</v>
      </c>
      <c r="I237" s="49">
        <f t="shared" si="10"/>
        <v>0</v>
      </c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73"/>
      <c r="U237" s="49"/>
      <c r="V237" s="49"/>
      <c r="W237" s="49"/>
      <c r="X237" s="49"/>
      <c r="Y237" s="49"/>
      <c r="Z237" s="49"/>
      <c r="AA237" s="60"/>
      <c r="AB237" s="60"/>
      <c r="AC237" s="60"/>
      <c r="AD237" s="60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36"/>
      <c r="AR237" s="118"/>
      <c r="AS237" s="118"/>
      <c r="AT237" s="118"/>
      <c r="AU237" s="118"/>
      <c r="AV237" s="118"/>
      <c r="AW237" s="118"/>
      <c r="AX237" s="118"/>
      <c r="AY237" s="1"/>
      <c r="AZ237" s="1"/>
      <c r="BA237" s="1"/>
      <c r="BB237" s="1"/>
      <c r="BC237" s="1"/>
      <c r="BD237" s="1"/>
      <c r="BE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</row>
    <row r="238" spans="1:248" x14ac:dyDescent="0.2">
      <c r="A238" s="46">
        <v>234</v>
      </c>
      <c r="B238" s="112"/>
      <c r="C238" s="47">
        <f t="shared" si="11"/>
        <v>0</v>
      </c>
      <c r="D238" s="48"/>
      <c r="E238" s="74"/>
      <c r="F238" s="113"/>
      <c r="G238" s="113"/>
      <c r="H238" s="49">
        <f t="shared" si="9"/>
        <v>0</v>
      </c>
      <c r="I238" s="49">
        <f t="shared" si="10"/>
        <v>0</v>
      </c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73"/>
      <c r="U238" s="49"/>
      <c r="V238" s="49"/>
      <c r="W238" s="49"/>
      <c r="X238" s="49"/>
      <c r="Y238" s="49"/>
      <c r="Z238" s="49"/>
      <c r="AA238" s="60"/>
      <c r="AB238" s="60"/>
      <c r="AC238" s="60"/>
      <c r="AD238" s="60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36"/>
      <c r="AR238" s="118"/>
      <c r="AS238" s="118"/>
      <c r="AT238" s="118"/>
      <c r="AU238" s="118"/>
      <c r="AV238" s="118"/>
      <c r="AW238" s="118"/>
      <c r="AX238" s="118"/>
      <c r="AY238" s="1"/>
      <c r="AZ238" s="1"/>
      <c r="BA238" s="1"/>
      <c r="BB238" s="1"/>
      <c r="BC238" s="1"/>
      <c r="BD238" s="1"/>
      <c r="BE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</row>
    <row r="239" spans="1:248" x14ac:dyDescent="0.2">
      <c r="A239" s="46">
        <v>235</v>
      </c>
      <c r="B239" s="112"/>
      <c r="C239" s="47">
        <f t="shared" si="11"/>
        <v>0</v>
      </c>
      <c r="D239" s="48"/>
      <c r="E239" s="74"/>
      <c r="F239" s="113"/>
      <c r="G239" s="113"/>
      <c r="H239" s="49">
        <f t="shared" si="9"/>
        <v>0</v>
      </c>
      <c r="I239" s="49">
        <f t="shared" si="10"/>
        <v>0</v>
      </c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73"/>
      <c r="U239" s="49"/>
      <c r="V239" s="49"/>
      <c r="W239" s="49"/>
      <c r="X239" s="49"/>
      <c r="Y239" s="49"/>
      <c r="Z239" s="49"/>
      <c r="AA239" s="60"/>
      <c r="AB239" s="60"/>
      <c r="AC239" s="60"/>
      <c r="AD239" s="60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36"/>
      <c r="AR239" s="118"/>
      <c r="AS239" s="118"/>
      <c r="AT239" s="118"/>
      <c r="AU239" s="118"/>
      <c r="AV239" s="118"/>
      <c r="AW239" s="118"/>
      <c r="AX239" s="118"/>
      <c r="AY239" s="1"/>
      <c r="AZ239" s="1"/>
      <c r="BA239" s="1"/>
      <c r="BB239" s="1"/>
      <c r="BC239" s="1"/>
      <c r="BD239" s="1"/>
      <c r="BE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</row>
    <row r="240" spans="1:248" x14ac:dyDescent="0.2">
      <c r="A240" s="46">
        <v>236</v>
      </c>
      <c r="B240" s="112"/>
      <c r="C240" s="47">
        <f t="shared" si="11"/>
        <v>0</v>
      </c>
      <c r="D240" s="48"/>
      <c r="E240" s="74"/>
      <c r="F240" s="113"/>
      <c r="G240" s="113"/>
      <c r="H240" s="49">
        <f t="shared" si="9"/>
        <v>0</v>
      </c>
      <c r="I240" s="49">
        <f t="shared" si="10"/>
        <v>0</v>
      </c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73"/>
      <c r="U240" s="49"/>
      <c r="V240" s="49"/>
      <c r="W240" s="49"/>
      <c r="X240" s="49"/>
      <c r="Y240" s="49"/>
      <c r="Z240" s="49"/>
      <c r="AA240" s="60"/>
      <c r="AB240" s="60"/>
      <c r="AC240" s="60"/>
      <c r="AD240" s="60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36"/>
      <c r="AR240" s="118"/>
      <c r="AS240" s="118"/>
      <c r="AT240" s="118"/>
      <c r="AU240" s="118"/>
      <c r="AV240" s="118"/>
      <c r="AW240" s="118"/>
      <c r="AX240" s="118"/>
      <c r="AY240" s="1"/>
      <c r="AZ240" s="1"/>
      <c r="BA240" s="1"/>
      <c r="BB240" s="1"/>
      <c r="BC240" s="1"/>
      <c r="BD240" s="1"/>
      <c r="BE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</row>
    <row r="241" spans="1:248" x14ac:dyDescent="0.2">
      <c r="A241" s="46">
        <v>237</v>
      </c>
      <c r="B241" s="112"/>
      <c r="C241" s="47">
        <f t="shared" si="11"/>
        <v>0</v>
      </c>
      <c r="D241" s="48"/>
      <c r="E241" s="74"/>
      <c r="F241" s="113"/>
      <c r="G241" s="113"/>
      <c r="H241" s="49">
        <f t="shared" si="9"/>
        <v>0</v>
      </c>
      <c r="I241" s="49">
        <f t="shared" si="10"/>
        <v>0</v>
      </c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73"/>
      <c r="U241" s="49"/>
      <c r="V241" s="49"/>
      <c r="W241" s="49"/>
      <c r="X241" s="49"/>
      <c r="Y241" s="49"/>
      <c r="Z241" s="49"/>
      <c r="AA241" s="60"/>
      <c r="AB241" s="60"/>
      <c r="AC241" s="60"/>
      <c r="AD241" s="60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36"/>
      <c r="AR241" s="118"/>
      <c r="AS241" s="118"/>
      <c r="AT241" s="118"/>
      <c r="AU241" s="118"/>
      <c r="AV241" s="118"/>
      <c r="AW241" s="118"/>
      <c r="AX241" s="118"/>
      <c r="AY241" s="1"/>
      <c r="AZ241" s="1"/>
      <c r="BA241" s="1"/>
      <c r="BB241" s="1"/>
      <c r="BC241" s="1"/>
      <c r="BD241" s="1"/>
      <c r="BE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</row>
    <row r="242" spans="1:248" x14ac:dyDescent="0.2">
      <c r="A242" s="46">
        <v>238</v>
      </c>
      <c r="B242" s="112"/>
      <c r="C242" s="47">
        <f t="shared" si="11"/>
        <v>0</v>
      </c>
      <c r="D242" s="48"/>
      <c r="E242" s="74"/>
      <c r="F242" s="113"/>
      <c r="G242" s="113"/>
      <c r="H242" s="49">
        <f t="shared" si="9"/>
        <v>0</v>
      </c>
      <c r="I242" s="49">
        <f t="shared" si="10"/>
        <v>0</v>
      </c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73"/>
      <c r="U242" s="49"/>
      <c r="V242" s="49"/>
      <c r="W242" s="49"/>
      <c r="X242" s="49"/>
      <c r="Y242" s="49"/>
      <c r="Z242" s="49"/>
      <c r="AA242" s="60"/>
      <c r="AB242" s="60"/>
      <c r="AC242" s="60"/>
      <c r="AD242" s="60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36"/>
      <c r="AR242" s="118"/>
      <c r="AS242" s="118"/>
      <c r="AT242" s="118"/>
      <c r="AU242" s="118"/>
      <c r="AV242" s="118"/>
      <c r="AW242" s="118"/>
      <c r="AX242" s="118"/>
      <c r="AY242" s="1"/>
      <c r="AZ242" s="1"/>
      <c r="BA242" s="1"/>
      <c r="BB242" s="1"/>
      <c r="BC242" s="1"/>
      <c r="BD242" s="1"/>
      <c r="BE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</row>
    <row r="243" spans="1:248" x14ac:dyDescent="0.2">
      <c r="A243" s="46">
        <v>239</v>
      </c>
      <c r="B243" s="112"/>
      <c r="C243" s="47">
        <f t="shared" si="11"/>
        <v>0</v>
      </c>
      <c r="D243" s="48"/>
      <c r="E243" s="74"/>
      <c r="F243" s="113"/>
      <c r="G243" s="113"/>
      <c r="H243" s="49">
        <f t="shared" si="9"/>
        <v>0</v>
      </c>
      <c r="I243" s="49">
        <f t="shared" si="10"/>
        <v>0</v>
      </c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73"/>
      <c r="U243" s="49"/>
      <c r="V243" s="49"/>
      <c r="W243" s="49"/>
      <c r="X243" s="49"/>
      <c r="Y243" s="49"/>
      <c r="Z243" s="49"/>
      <c r="AA243" s="60"/>
      <c r="AB243" s="60"/>
      <c r="AC243" s="60"/>
      <c r="AD243" s="60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36"/>
      <c r="AR243" s="118"/>
      <c r="AS243" s="118"/>
      <c r="AT243" s="118"/>
      <c r="AU243" s="118"/>
      <c r="AV243" s="118"/>
      <c r="AW243" s="118"/>
      <c r="AX243" s="118"/>
      <c r="AY243" s="1"/>
      <c r="AZ243" s="1"/>
      <c r="BA243" s="1"/>
      <c r="BB243" s="1"/>
      <c r="BC243" s="1"/>
      <c r="BD243" s="1"/>
      <c r="BE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</row>
    <row r="244" spans="1:248" x14ac:dyDescent="0.2">
      <c r="A244" s="46">
        <v>240</v>
      </c>
      <c r="B244" s="112"/>
      <c r="C244" s="47">
        <f t="shared" si="11"/>
        <v>0</v>
      </c>
      <c r="D244" s="48"/>
      <c r="E244" s="74"/>
      <c r="F244" s="113"/>
      <c r="G244" s="113"/>
      <c r="H244" s="49">
        <f t="shared" si="9"/>
        <v>0</v>
      </c>
      <c r="I244" s="49">
        <f t="shared" si="10"/>
        <v>0</v>
      </c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73"/>
      <c r="U244" s="49"/>
      <c r="V244" s="49"/>
      <c r="W244" s="49"/>
      <c r="X244" s="49"/>
      <c r="Y244" s="49"/>
      <c r="Z244" s="49"/>
      <c r="AA244" s="60"/>
      <c r="AB244" s="60"/>
      <c r="AC244" s="60"/>
      <c r="AD244" s="60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36"/>
      <c r="AR244" s="118"/>
      <c r="AS244" s="118"/>
      <c r="AT244" s="118"/>
      <c r="AU244" s="118"/>
      <c r="AV244" s="118"/>
      <c r="AW244" s="118"/>
      <c r="AX244" s="118"/>
      <c r="AY244" s="1"/>
      <c r="AZ244" s="1"/>
      <c r="BA244" s="1"/>
      <c r="BB244" s="1"/>
      <c r="BC244" s="1"/>
      <c r="BD244" s="1"/>
      <c r="BE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</row>
    <row r="245" spans="1:248" x14ac:dyDescent="0.2">
      <c r="A245" s="46">
        <v>241</v>
      </c>
      <c r="B245" s="112"/>
      <c r="C245" s="47">
        <f t="shared" si="11"/>
        <v>0</v>
      </c>
      <c r="D245" s="48"/>
      <c r="E245" s="74"/>
      <c r="F245" s="113"/>
      <c r="G245" s="113"/>
      <c r="H245" s="49">
        <f t="shared" si="9"/>
        <v>0</v>
      </c>
      <c r="I245" s="49">
        <f t="shared" si="10"/>
        <v>0</v>
      </c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73"/>
      <c r="U245" s="49"/>
      <c r="V245" s="49"/>
      <c r="W245" s="49"/>
      <c r="X245" s="49"/>
      <c r="Y245" s="49"/>
      <c r="Z245" s="49"/>
      <c r="AA245" s="60"/>
      <c r="AB245" s="60"/>
      <c r="AC245" s="60"/>
      <c r="AD245" s="60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36"/>
      <c r="AR245" s="118"/>
      <c r="AS245" s="118"/>
      <c r="AT245" s="118"/>
      <c r="AU245" s="118"/>
      <c r="AV245" s="118"/>
      <c r="AW245" s="118"/>
      <c r="AX245" s="118"/>
      <c r="AY245" s="1"/>
      <c r="AZ245" s="1"/>
      <c r="BA245" s="1"/>
      <c r="BB245" s="1"/>
      <c r="BC245" s="1"/>
      <c r="BD245" s="1"/>
      <c r="BE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</row>
    <row r="246" spans="1:248" x14ac:dyDescent="0.2">
      <c r="A246" s="46">
        <v>242</v>
      </c>
      <c r="B246" s="112"/>
      <c r="C246" s="47">
        <f t="shared" si="11"/>
        <v>0</v>
      </c>
      <c r="D246" s="48"/>
      <c r="E246" s="74"/>
      <c r="F246" s="113"/>
      <c r="G246" s="113"/>
      <c r="H246" s="49">
        <f t="shared" si="9"/>
        <v>0</v>
      </c>
      <c r="I246" s="49">
        <f t="shared" si="10"/>
        <v>0</v>
      </c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73"/>
      <c r="U246" s="49"/>
      <c r="V246" s="49"/>
      <c r="W246" s="49"/>
      <c r="X246" s="49"/>
      <c r="Y246" s="49"/>
      <c r="Z246" s="49"/>
      <c r="AA246" s="60"/>
      <c r="AB246" s="60"/>
      <c r="AC246" s="60"/>
      <c r="AD246" s="60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36"/>
      <c r="AR246" s="118"/>
      <c r="AS246" s="118"/>
      <c r="AT246" s="118"/>
      <c r="AU246" s="118"/>
      <c r="AV246" s="118"/>
      <c r="AW246" s="118"/>
      <c r="AX246" s="118"/>
      <c r="AY246" s="1"/>
      <c r="AZ246" s="1"/>
      <c r="BA246" s="1"/>
      <c r="BB246" s="1"/>
      <c r="BC246" s="1"/>
      <c r="BD246" s="1"/>
      <c r="BE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</row>
    <row r="247" spans="1:248" x14ac:dyDescent="0.2">
      <c r="A247" s="46">
        <v>243</v>
      </c>
      <c r="B247" s="112"/>
      <c r="C247" s="47">
        <f t="shared" si="11"/>
        <v>0</v>
      </c>
      <c r="D247" s="48"/>
      <c r="E247" s="74"/>
      <c r="F247" s="113"/>
      <c r="G247" s="113"/>
      <c r="H247" s="49">
        <f t="shared" si="9"/>
        <v>0</v>
      </c>
      <c r="I247" s="49">
        <f t="shared" si="10"/>
        <v>0</v>
      </c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73"/>
      <c r="U247" s="49"/>
      <c r="V247" s="49"/>
      <c r="W247" s="49"/>
      <c r="X247" s="49"/>
      <c r="Y247" s="49"/>
      <c r="Z247" s="49"/>
      <c r="AA247" s="60"/>
      <c r="AB247" s="60"/>
      <c r="AC247" s="60"/>
      <c r="AD247" s="60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36"/>
      <c r="AR247" s="118"/>
      <c r="AS247" s="118"/>
      <c r="AT247" s="118"/>
      <c r="AU247" s="118"/>
      <c r="AV247" s="118"/>
      <c r="AW247" s="118"/>
      <c r="AX247" s="118"/>
      <c r="AY247" s="1"/>
      <c r="AZ247" s="1"/>
      <c r="BA247" s="1"/>
      <c r="BB247" s="1"/>
      <c r="BC247" s="1"/>
      <c r="BD247" s="1"/>
      <c r="BE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</row>
    <row r="248" spans="1:248" x14ac:dyDescent="0.2">
      <c r="A248" s="46">
        <v>244</v>
      </c>
      <c r="B248" s="112"/>
      <c r="C248" s="47">
        <f t="shared" si="11"/>
        <v>0</v>
      </c>
      <c r="D248" s="48"/>
      <c r="E248" s="74"/>
      <c r="F248" s="113"/>
      <c r="G248" s="113"/>
      <c r="H248" s="49">
        <f t="shared" si="9"/>
        <v>0</v>
      </c>
      <c r="I248" s="49">
        <f t="shared" si="10"/>
        <v>0</v>
      </c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73"/>
      <c r="U248" s="49"/>
      <c r="V248" s="49"/>
      <c r="W248" s="49"/>
      <c r="X248" s="49"/>
      <c r="Y248" s="49"/>
      <c r="Z248" s="49"/>
      <c r="AA248" s="60"/>
      <c r="AB248" s="60"/>
      <c r="AC248" s="60"/>
      <c r="AD248" s="60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36"/>
      <c r="AR248" s="118"/>
      <c r="AS248" s="118"/>
      <c r="AT248" s="118"/>
      <c r="AU248" s="118"/>
      <c r="AV248" s="118"/>
      <c r="AW248" s="118"/>
      <c r="AX248" s="118"/>
      <c r="AY248" s="1"/>
      <c r="AZ248" s="1"/>
      <c r="BA248" s="1"/>
      <c r="BB248" s="1"/>
      <c r="BC248" s="1"/>
      <c r="BD248" s="1"/>
      <c r="BE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</row>
    <row r="249" spans="1:248" x14ac:dyDescent="0.2">
      <c r="A249" s="46">
        <v>245</v>
      </c>
      <c r="B249" s="112"/>
      <c r="C249" s="47">
        <f t="shared" si="11"/>
        <v>0</v>
      </c>
      <c r="D249" s="48"/>
      <c r="E249" s="74"/>
      <c r="F249" s="113"/>
      <c r="G249" s="113"/>
      <c r="H249" s="49">
        <f t="shared" si="9"/>
        <v>0</v>
      </c>
      <c r="I249" s="49">
        <f t="shared" si="10"/>
        <v>0</v>
      </c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73"/>
      <c r="U249" s="49"/>
      <c r="V249" s="49"/>
      <c r="W249" s="49"/>
      <c r="X249" s="49"/>
      <c r="Y249" s="49"/>
      <c r="Z249" s="49"/>
      <c r="AA249" s="60"/>
      <c r="AB249" s="60"/>
      <c r="AC249" s="60"/>
      <c r="AD249" s="60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36"/>
      <c r="AR249" s="118"/>
      <c r="AS249" s="118"/>
      <c r="AT249" s="118"/>
      <c r="AU249" s="118"/>
      <c r="AV249" s="118"/>
      <c r="AW249" s="118"/>
      <c r="AX249" s="118"/>
      <c r="AY249" s="1"/>
      <c r="AZ249" s="1"/>
      <c r="BA249" s="1"/>
      <c r="BB249" s="1"/>
      <c r="BC249" s="1"/>
      <c r="BD249" s="1"/>
      <c r="BE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</row>
    <row r="250" spans="1:248" x14ac:dyDescent="0.2">
      <c r="A250" s="46">
        <v>246</v>
      </c>
      <c r="B250" s="112"/>
      <c r="C250" s="47">
        <f t="shared" si="11"/>
        <v>0</v>
      </c>
      <c r="D250" s="48"/>
      <c r="E250" s="74"/>
      <c r="F250" s="113"/>
      <c r="G250" s="113"/>
      <c r="H250" s="49">
        <f t="shared" si="9"/>
        <v>0</v>
      </c>
      <c r="I250" s="49">
        <f t="shared" si="10"/>
        <v>0</v>
      </c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73"/>
      <c r="U250" s="49"/>
      <c r="V250" s="49"/>
      <c r="W250" s="49"/>
      <c r="X250" s="49"/>
      <c r="Y250" s="49"/>
      <c r="Z250" s="49"/>
      <c r="AA250" s="60"/>
      <c r="AB250" s="60"/>
      <c r="AC250" s="60"/>
      <c r="AD250" s="60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36"/>
      <c r="AR250" s="118"/>
      <c r="AS250" s="118"/>
      <c r="AT250" s="118"/>
      <c r="AU250" s="118"/>
      <c r="AV250" s="118"/>
      <c r="AW250" s="118"/>
      <c r="AX250" s="118"/>
      <c r="AY250" s="1"/>
      <c r="AZ250" s="1"/>
      <c r="BA250" s="1"/>
      <c r="BB250" s="1"/>
      <c r="BC250" s="1"/>
      <c r="BD250" s="1"/>
      <c r="BE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</row>
    <row r="251" spans="1:248" x14ac:dyDescent="0.2">
      <c r="A251" s="46">
        <v>247</v>
      </c>
      <c r="B251" s="112"/>
      <c r="C251" s="47">
        <f t="shared" si="11"/>
        <v>0</v>
      </c>
      <c r="D251" s="48"/>
      <c r="E251" s="74"/>
      <c r="F251" s="113"/>
      <c r="G251" s="113"/>
      <c r="H251" s="49">
        <f t="shared" si="9"/>
        <v>0</v>
      </c>
      <c r="I251" s="49">
        <f t="shared" si="10"/>
        <v>0</v>
      </c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73"/>
      <c r="U251" s="49"/>
      <c r="V251" s="49"/>
      <c r="W251" s="49"/>
      <c r="X251" s="49"/>
      <c r="Y251" s="49"/>
      <c r="Z251" s="49"/>
      <c r="AA251" s="60"/>
      <c r="AB251" s="60"/>
      <c r="AC251" s="60"/>
      <c r="AD251" s="60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36"/>
      <c r="AR251" s="118"/>
      <c r="AS251" s="118"/>
      <c r="AT251" s="118"/>
      <c r="AU251" s="118"/>
      <c r="AV251" s="118"/>
      <c r="AW251" s="118"/>
      <c r="AX251" s="118"/>
      <c r="AY251" s="1"/>
      <c r="AZ251" s="1"/>
      <c r="BA251" s="1"/>
      <c r="BB251" s="1"/>
      <c r="BC251" s="1"/>
      <c r="BD251" s="1"/>
      <c r="BE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</row>
    <row r="252" spans="1:248" x14ac:dyDescent="0.2">
      <c r="A252" s="46">
        <v>248</v>
      </c>
      <c r="B252" s="112"/>
      <c r="C252" s="47">
        <f t="shared" si="11"/>
        <v>0</v>
      </c>
      <c r="D252" s="48"/>
      <c r="E252" s="74"/>
      <c r="F252" s="113"/>
      <c r="G252" s="113"/>
      <c r="H252" s="49">
        <f t="shared" si="9"/>
        <v>0</v>
      </c>
      <c r="I252" s="49">
        <f t="shared" si="10"/>
        <v>0</v>
      </c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73"/>
      <c r="U252" s="49"/>
      <c r="V252" s="49"/>
      <c r="W252" s="49"/>
      <c r="X252" s="49"/>
      <c r="Y252" s="49"/>
      <c r="Z252" s="49"/>
      <c r="AA252" s="60"/>
      <c r="AB252" s="60"/>
      <c r="AC252" s="60"/>
      <c r="AD252" s="60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36"/>
      <c r="AR252" s="118"/>
      <c r="AS252" s="118"/>
      <c r="AT252" s="118"/>
      <c r="AU252" s="118"/>
      <c r="AV252" s="118"/>
      <c r="AW252" s="118"/>
      <c r="AX252" s="118"/>
      <c r="AY252" s="1"/>
      <c r="AZ252" s="1"/>
      <c r="BA252" s="1"/>
      <c r="BB252" s="1"/>
      <c r="BC252" s="1"/>
      <c r="BD252" s="1"/>
      <c r="BE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</row>
    <row r="253" spans="1:248" x14ac:dyDescent="0.2">
      <c r="A253" s="46">
        <v>249</v>
      </c>
      <c r="B253" s="112"/>
      <c r="C253" s="47">
        <f t="shared" si="11"/>
        <v>0</v>
      </c>
      <c r="D253" s="48"/>
      <c r="E253" s="74"/>
      <c r="F253" s="113"/>
      <c r="G253" s="113"/>
      <c r="H253" s="49">
        <f t="shared" si="9"/>
        <v>0</v>
      </c>
      <c r="I253" s="49">
        <f t="shared" si="10"/>
        <v>0</v>
      </c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73"/>
      <c r="U253" s="49"/>
      <c r="V253" s="49"/>
      <c r="W253" s="49"/>
      <c r="X253" s="49"/>
      <c r="Y253" s="49"/>
      <c r="Z253" s="49"/>
      <c r="AA253" s="60"/>
      <c r="AB253" s="60"/>
      <c r="AC253" s="60"/>
      <c r="AD253" s="60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36"/>
      <c r="AR253" s="118"/>
      <c r="AS253" s="118"/>
      <c r="AT253" s="118"/>
      <c r="AU253" s="118"/>
      <c r="AV253" s="118"/>
      <c r="AW253" s="118"/>
      <c r="AX253" s="118"/>
      <c r="AY253" s="1"/>
      <c r="AZ253" s="1"/>
      <c r="BA253" s="1"/>
      <c r="BB253" s="1"/>
      <c r="BC253" s="1"/>
      <c r="BD253" s="1"/>
      <c r="BE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</row>
    <row r="254" spans="1:248" x14ac:dyDescent="0.2">
      <c r="A254" s="46">
        <v>250</v>
      </c>
      <c r="B254" s="112"/>
      <c r="C254" s="47">
        <f t="shared" si="11"/>
        <v>0</v>
      </c>
      <c r="D254" s="48"/>
      <c r="E254" s="74"/>
      <c r="F254" s="113"/>
      <c r="G254" s="113"/>
      <c r="H254" s="49">
        <f t="shared" si="9"/>
        <v>0</v>
      </c>
      <c r="I254" s="49">
        <f t="shared" si="10"/>
        <v>0</v>
      </c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73"/>
      <c r="U254" s="49"/>
      <c r="V254" s="49"/>
      <c r="W254" s="49"/>
      <c r="X254" s="49"/>
      <c r="Y254" s="49"/>
      <c r="Z254" s="49"/>
      <c r="AA254" s="60"/>
      <c r="AB254" s="60"/>
      <c r="AC254" s="60"/>
      <c r="AD254" s="60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36"/>
      <c r="AR254" s="118"/>
      <c r="AS254" s="118"/>
      <c r="AT254" s="118"/>
      <c r="AU254" s="118"/>
      <c r="AV254" s="118"/>
      <c r="AW254" s="118"/>
      <c r="AX254" s="118"/>
      <c r="AY254" s="1"/>
      <c r="AZ254" s="1"/>
      <c r="BA254" s="1"/>
      <c r="BB254" s="1"/>
      <c r="BC254" s="1"/>
      <c r="BD254" s="1"/>
      <c r="BE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</row>
    <row r="255" spans="1:248" x14ac:dyDescent="0.2">
      <c r="A255" s="46">
        <v>251</v>
      </c>
      <c r="B255" s="112"/>
      <c r="C255" s="47">
        <f t="shared" si="11"/>
        <v>0</v>
      </c>
      <c r="D255" s="48"/>
      <c r="E255" s="74"/>
      <c r="F255" s="113"/>
      <c r="G255" s="113"/>
      <c r="H255" s="49">
        <f t="shared" si="9"/>
        <v>0</v>
      </c>
      <c r="I255" s="49">
        <f t="shared" si="10"/>
        <v>0</v>
      </c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73"/>
      <c r="U255" s="49"/>
      <c r="V255" s="49"/>
      <c r="W255" s="49"/>
      <c r="X255" s="49"/>
      <c r="Y255" s="49"/>
      <c r="Z255" s="49"/>
      <c r="AA255" s="60"/>
      <c r="AB255" s="60"/>
      <c r="AC255" s="60"/>
      <c r="AD255" s="60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36"/>
      <c r="AR255" s="118"/>
      <c r="AS255" s="118"/>
      <c r="AT255" s="118"/>
      <c r="AU255" s="118"/>
      <c r="AV255" s="118"/>
      <c r="AW255" s="118"/>
      <c r="AX255" s="118"/>
      <c r="AY255" s="1"/>
      <c r="AZ255" s="1"/>
      <c r="BA255" s="1"/>
      <c r="BB255" s="1"/>
      <c r="BC255" s="1"/>
      <c r="BD255" s="1"/>
      <c r="BE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</row>
    <row r="256" spans="1:248" x14ac:dyDescent="0.2">
      <c r="A256" s="46">
        <v>252</v>
      </c>
      <c r="B256" s="112"/>
      <c r="C256" s="47">
        <f t="shared" si="11"/>
        <v>0</v>
      </c>
      <c r="D256" s="48"/>
      <c r="E256" s="74"/>
      <c r="F256" s="113"/>
      <c r="G256" s="113"/>
      <c r="H256" s="49">
        <f t="shared" si="9"/>
        <v>0</v>
      </c>
      <c r="I256" s="49">
        <f t="shared" si="10"/>
        <v>0</v>
      </c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73"/>
      <c r="U256" s="49"/>
      <c r="V256" s="49"/>
      <c r="W256" s="49"/>
      <c r="X256" s="49"/>
      <c r="Y256" s="49"/>
      <c r="Z256" s="49"/>
      <c r="AA256" s="60"/>
      <c r="AB256" s="60"/>
      <c r="AC256" s="60"/>
      <c r="AD256" s="60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36"/>
      <c r="AR256" s="118"/>
      <c r="AS256" s="118"/>
      <c r="AT256" s="118"/>
      <c r="AU256" s="118"/>
      <c r="AV256" s="118"/>
      <c r="AW256" s="118"/>
      <c r="AX256" s="118"/>
      <c r="AY256" s="1"/>
      <c r="AZ256" s="1"/>
      <c r="BA256" s="1"/>
      <c r="BB256" s="1"/>
      <c r="BC256" s="1"/>
      <c r="BD256" s="1"/>
      <c r="BE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</row>
    <row r="257" spans="1:248" x14ac:dyDescent="0.2">
      <c r="A257" s="46">
        <v>253</v>
      </c>
      <c r="B257" s="112"/>
      <c r="C257" s="47">
        <f t="shared" si="11"/>
        <v>0</v>
      </c>
      <c r="D257" s="48"/>
      <c r="E257" s="74"/>
      <c r="F257" s="113"/>
      <c r="G257" s="113"/>
      <c r="H257" s="49">
        <f t="shared" si="9"/>
        <v>0</v>
      </c>
      <c r="I257" s="49">
        <f t="shared" si="10"/>
        <v>0</v>
      </c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73"/>
      <c r="U257" s="49"/>
      <c r="V257" s="49"/>
      <c r="W257" s="49"/>
      <c r="X257" s="49"/>
      <c r="Y257" s="49"/>
      <c r="Z257" s="49"/>
      <c r="AA257" s="60"/>
      <c r="AB257" s="60"/>
      <c r="AC257" s="60"/>
      <c r="AD257" s="60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36"/>
      <c r="AR257" s="118"/>
      <c r="AS257" s="118"/>
      <c r="AT257" s="118"/>
      <c r="AU257" s="118"/>
      <c r="AV257" s="118"/>
      <c r="AW257" s="118"/>
      <c r="AX257" s="118"/>
      <c r="AY257" s="1"/>
      <c r="AZ257" s="1"/>
      <c r="BA257" s="1"/>
      <c r="BB257" s="1"/>
      <c r="BC257" s="1"/>
      <c r="BD257" s="1"/>
      <c r="BE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</row>
    <row r="258" spans="1:248" x14ac:dyDescent="0.2">
      <c r="A258" s="46">
        <v>254</v>
      </c>
      <c r="B258" s="112"/>
      <c r="C258" s="47">
        <f t="shared" si="11"/>
        <v>0</v>
      </c>
      <c r="D258" s="48"/>
      <c r="E258" s="74"/>
      <c r="F258" s="113"/>
      <c r="G258" s="113"/>
      <c r="H258" s="49">
        <f t="shared" si="9"/>
        <v>0</v>
      </c>
      <c r="I258" s="49">
        <f t="shared" si="10"/>
        <v>0</v>
      </c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73"/>
      <c r="U258" s="49"/>
      <c r="V258" s="49"/>
      <c r="W258" s="49"/>
      <c r="X258" s="49"/>
      <c r="Y258" s="49"/>
      <c r="Z258" s="49"/>
      <c r="AA258" s="60"/>
      <c r="AB258" s="60"/>
      <c r="AC258" s="60"/>
      <c r="AD258" s="60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36"/>
      <c r="AR258" s="118"/>
      <c r="AS258" s="118"/>
      <c r="AT258" s="118"/>
      <c r="AU258" s="118"/>
      <c r="AV258" s="118"/>
      <c r="AW258" s="118"/>
      <c r="AX258" s="118"/>
      <c r="AY258" s="1"/>
      <c r="AZ258" s="1"/>
      <c r="BA258" s="1"/>
      <c r="BB258" s="1"/>
      <c r="BC258" s="1"/>
      <c r="BD258" s="1"/>
      <c r="BE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</row>
    <row r="259" spans="1:248" x14ac:dyDescent="0.2">
      <c r="A259" s="46">
        <v>255</v>
      </c>
      <c r="B259" s="112"/>
      <c r="C259" s="47">
        <f t="shared" si="11"/>
        <v>0</v>
      </c>
      <c r="D259" s="48"/>
      <c r="E259" s="74"/>
      <c r="F259" s="113"/>
      <c r="G259" s="113"/>
      <c r="H259" s="49">
        <f t="shared" si="9"/>
        <v>0</v>
      </c>
      <c r="I259" s="49">
        <f t="shared" si="10"/>
        <v>0</v>
      </c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73"/>
      <c r="U259" s="49"/>
      <c r="V259" s="49"/>
      <c r="W259" s="49"/>
      <c r="X259" s="49"/>
      <c r="Y259" s="49"/>
      <c r="Z259" s="49"/>
      <c r="AA259" s="60"/>
      <c r="AB259" s="60"/>
      <c r="AC259" s="60"/>
      <c r="AD259" s="60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36"/>
      <c r="AR259" s="118"/>
      <c r="AS259" s="118"/>
      <c r="AT259" s="118"/>
      <c r="AU259" s="118"/>
      <c r="AV259" s="118"/>
      <c r="AW259" s="118"/>
      <c r="AX259" s="118"/>
      <c r="AY259" s="1"/>
      <c r="AZ259" s="1"/>
      <c r="BA259" s="1"/>
      <c r="BB259" s="1"/>
      <c r="BC259" s="1"/>
      <c r="BD259" s="1"/>
      <c r="BE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</row>
    <row r="260" spans="1:248" x14ac:dyDescent="0.2">
      <c r="A260" s="46">
        <v>256</v>
      </c>
      <c r="B260" s="112"/>
      <c r="C260" s="47">
        <f t="shared" si="11"/>
        <v>0</v>
      </c>
      <c r="D260" s="48"/>
      <c r="E260" s="74"/>
      <c r="F260" s="113"/>
      <c r="G260" s="113"/>
      <c r="H260" s="49">
        <f t="shared" si="9"/>
        <v>0</v>
      </c>
      <c r="I260" s="49">
        <f t="shared" si="10"/>
        <v>0</v>
      </c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73"/>
      <c r="U260" s="49"/>
      <c r="V260" s="49"/>
      <c r="W260" s="49"/>
      <c r="X260" s="49"/>
      <c r="Y260" s="49"/>
      <c r="Z260" s="49"/>
      <c r="AA260" s="60"/>
      <c r="AB260" s="60"/>
      <c r="AC260" s="60"/>
      <c r="AD260" s="60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36"/>
      <c r="AR260" s="118"/>
      <c r="AS260" s="118"/>
      <c r="AT260" s="118"/>
      <c r="AU260" s="118"/>
      <c r="AV260" s="118"/>
      <c r="AW260" s="118"/>
      <c r="AX260" s="118"/>
      <c r="AY260" s="1"/>
      <c r="AZ260" s="1"/>
      <c r="BA260" s="1"/>
      <c r="BB260" s="1"/>
      <c r="BC260" s="1"/>
      <c r="BD260" s="1"/>
      <c r="BE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</row>
    <row r="261" spans="1:248" x14ac:dyDescent="0.2">
      <c r="A261" s="46">
        <v>257</v>
      </c>
      <c r="B261" s="112"/>
      <c r="C261" s="47">
        <f t="shared" si="11"/>
        <v>0</v>
      </c>
      <c r="D261" s="48"/>
      <c r="E261" s="74"/>
      <c r="F261" s="113"/>
      <c r="G261" s="113"/>
      <c r="H261" s="49">
        <f t="shared" ref="H261:H324" si="12">(IF(AND($F261=1,G261=1),1,0))*H$4</f>
        <v>0</v>
      </c>
      <c r="I261" s="49">
        <f t="shared" ref="I261:I324" si="13">(IF(AND($F261=2,G261=1),1,0))*I$4</f>
        <v>0</v>
      </c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73"/>
      <c r="U261" s="49"/>
      <c r="V261" s="49"/>
      <c r="W261" s="49"/>
      <c r="X261" s="49"/>
      <c r="Y261" s="49"/>
      <c r="Z261" s="49"/>
      <c r="AA261" s="60"/>
      <c r="AB261" s="60"/>
      <c r="AC261" s="60"/>
      <c r="AD261" s="60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36"/>
      <c r="AR261" s="118"/>
      <c r="AS261" s="118"/>
      <c r="AT261" s="118"/>
      <c r="AU261" s="118"/>
      <c r="AV261" s="118"/>
      <c r="AW261" s="118"/>
      <c r="AX261" s="118"/>
      <c r="AY261" s="1"/>
      <c r="AZ261" s="1"/>
      <c r="BA261" s="1"/>
      <c r="BB261" s="1"/>
      <c r="BC261" s="1"/>
      <c r="BD261" s="1"/>
      <c r="BE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</row>
    <row r="262" spans="1:248" x14ac:dyDescent="0.2">
      <c r="A262" s="46">
        <v>258</v>
      </c>
      <c r="B262" s="112"/>
      <c r="C262" s="47">
        <f t="shared" ref="C262:C325" si="14">MAX(H262:AB262)</f>
        <v>0</v>
      </c>
      <c r="D262" s="48"/>
      <c r="E262" s="74"/>
      <c r="F262" s="113"/>
      <c r="G262" s="113"/>
      <c r="H262" s="49">
        <f t="shared" si="12"/>
        <v>0</v>
      </c>
      <c r="I262" s="49">
        <f t="shared" si="13"/>
        <v>0</v>
      </c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73"/>
      <c r="U262" s="49"/>
      <c r="V262" s="49"/>
      <c r="W262" s="49"/>
      <c r="X262" s="49"/>
      <c r="Y262" s="49"/>
      <c r="Z262" s="49"/>
      <c r="AA262" s="60"/>
      <c r="AB262" s="60"/>
      <c r="AC262" s="60"/>
      <c r="AD262" s="60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36"/>
      <c r="AR262" s="118"/>
      <c r="AS262" s="118"/>
      <c r="AT262" s="118"/>
      <c r="AU262" s="118"/>
      <c r="AV262" s="118"/>
      <c r="AW262" s="118"/>
      <c r="AX262" s="118"/>
      <c r="AY262" s="1"/>
      <c r="AZ262" s="1"/>
      <c r="BA262" s="1"/>
      <c r="BB262" s="1"/>
      <c r="BC262" s="1"/>
      <c r="BD262" s="1"/>
      <c r="BE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</row>
    <row r="263" spans="1:248" x14ac:dyDescent="0.2">
      <c r="A263" s="46">
        <v>259</v>
      </c>
      <c r="B263" s="112"/>
      <c r="C263" s="47">
        <f t="shared" si="14"/>
        <v>0</v>
      </c>
      <c r="D263" s="48"/>
      <c r="E263" s="74"/>
      <c r="F263" s="113"/>
      <c r="G263" s="113"/>
      <c r="H263" s="49">
        <f t="shared" si="12"/>
        <v>0</v>
      </c>
      <c r="I263" s="49">
        <f t="shared" si="13"/>
        <v>0</v>
      </c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73"/>
      <c r="U263" s="49"/>
      <c r="V263" s="49"/>
      <c r="W263" s="49"/>
      <c r="X263" s="49"/>
      <c r="Y263" s="49"/>
      <c r="Z263" s="49"/>
      <c r="AA263" s="60"/>
      <c r="AB263" s="60"/>
      <c r="AC263" s="60"/>
      <c r="AD263" s="60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36"/>
      <c r="AR263" s="118"/>
      <c r="AS263" s="118"/>
      <c r="AT263" s="118"/>
      <c r="AU263" s="118"/>
      <c r="AV263" s="118"/>
      <c r="AW263" s="118"/>
      <c r="AX263" s="118"/>
      <c r="AY263" s="1"/>
      <c r="AZ263" s="1"/>
      <c r="BA263" s="1"/>
      <c r="BB263" s="1"/>
      <c r="BC263" s="1"/>
      <c r="BD263" s="1"/>
      <c r="BE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</row>
    <row r="264" spans="1:248" x14ac:dyDescent="0.2">
      <c r="A264" s="46">
        <v>260</v>
      </c>
      <c r="B264" s="112"/>
      <c r="C264" s="47">
        <f t="shared" si="14"/>
        <v>0</v>
      </c>
      <c r="D264" s="48"/>
      <c r="E264" s="74"/>
      <c r="F264" s="113"/>
      <c r="G264" s="113"/>
      <c r="H264" s="49">
        <f t="shared" si="12"/>
        <v>0</v>
      </c>
      <c r="I264" s="49">
        <f t="shared" si="13"/>
        <v>0</v>
      </c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73"/>
      <c r="U264" s="49"/>
      <c r="V264" s="49"/>
      <c r="W264" s="49"/>
      <c r="X264" s="49"/>
      <c r="Y264" s="49"/>
      <c r="Z264" s="49"/>
      <c r="AA264" s="60"/>
      <c r="AB264" s="60"/>
      <c r="AC264" s="60"/>
      <c r="AD264" s="60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36"/>
      <c r="AR264" s="118"/>
      <c r="AS264" s="118"/>
      <c r="AT264" s="118"/>
      <c r="AU264" s="118"/>
      <c r="AV264" s="118"/>
      <c r="AW264" s="118"/>
      <c r="AX264" s="118"/>
      <c r="AY264" s="1"/>
      <c r="AZ264" s="1"/>
      <c r="BA264" s="1"/>
      <c r="BB264" s="1"/>
      <c r="BC264" s="1"/>
      <c r="BD264" s="1"/>
      <c r="BE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</row>
    <row r="265" spans="1:248" x14ac:dyDescent="0.2">
      <c r="A265" s="46">
        <v>261</v>
      </c>
      <c r="B265" s="112"/>
      <c r="C265" s="47">
        <f t="shared" si="14"/>
        <v>0</v>
      </c>
      <c r="D265" s="48"/>
      <c r="E265" s="74"/>
      <c r="F265" s="113"/>
      <c r="G265" s="113"/>
      <c r="H265" s="49">
        <f t="shared" si="12"/>
        <v>0</v>
      </c>
      <c r="I265" s="49">
        <f t="shared" si="13"/>
        <v>0</v>
      </c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73"/>
      <c r="U265" s="49"/>
      <c r="V265" s="49"/>
      <c r="W265" s="49"/>
      <c r="X265" s="49"/>
      <c r="Y265" s="49"/>
      <c r="Z265" s="49"/>
      <c r="AA265" s="60"/>
      <c r="AB265" s="60"/>
      <c r="AC265" s="60"/>
      <c r="AD265" s="60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36"/>
      <c r="AR265" s="118"/>
      <c r="AS265" s="118"/>
      <c r="AT265" s="118"/>
      <c r="AU265" s="118"/>
      <c r="AV265" s="118"/>
      <c r="AW265" s="118"/>
      <c r="AX265" s="118"/>
      <c r="AY265" s="1"/>
      <c r="AZ265" s="1"/>
      <c r="BA265" s="1"/>
      <c r="BB265" s="1"/>
      <c r="BC265" s="1"/>
      <c r="BD265" s="1"/>
      <c r="BE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</row>
    <row r="266" spans="1:248" x14ac:dyDescent="0.2">
      <c r="A266" s="46">
        <v>262</v>
      </c>
      <c r="B266" s="112"/>
      <c r="C266" s="47">
        <f t="shared" si="14"/>
        <v>0</v>
      </c>
      <c r="D266" s="48"/>
      <c r="E266" s="74"/>
      <c r="F266" s="113"/>
      <c r="G266" s="113"/>
      <c r="H266" s="49">
        <f t="shared" si="12"/>
        <v>0</v>
      </c>
      <c r="I266" s="49">
        <f t="shared" si="13"/>
        <v>0</v>
      </c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73"/>
      <c r="U266" s="49"/>
      <c r="V266" s="49"/>
      <c r="W266" s="49"/>
      <c r="X266" s="49"/>
      <c r="Y266" s="49"/>
      <c r="Z266" s="49"/>
      <c r="AA266" s="60"/>
      <c r="AB266" s="60"/>
      <c r="AC266" s="60"/>
      <c r="AD266" s="60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36"/>
      <c r="AR266" s="118"/>
      <c r="AS266" s="118"/>
      <c r="AT266" s="118"/>
      <c r="AU266" s="118"/>
      <c r="AV266" s="118"/>
      <c r="AW266" s="118"/>
      <c r="AX266" s="118"/>
      <c r="AY266" s="1"/>
      <c r="AZ266" s="1"/>
      <c r="BA266" s="1"/>
      <c r="BB266" s="1"/>
      <c r="BC266" s="1"/>
      <c r="BD266" s="1"/>
      <c r="BE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</row>
    <row r="267" spans="1:248" x14ac:dyDescent="0.2">
      <c r="A267" s="46">
        <v>263</v>
      </c>
      <c r="B267" s="112"/>
      <c r="C267" s="47">
        <f t="shared" si="14"/>
        <v>0</v>
      </c>
      <c r="D267" s="48"/>
      <c r="E267" s="74"/>
      <c r="F267" s="113"/>
      <c r="G267" s="113"/>
      <c r="H267" s="49">
        <f t="shared" si="12"/>
        <v>0</v>
      </c>
      <c r="I267" s="49">
        <f t="shared" si="13"/>
        <v>0</v>
      </c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73"/>
      <c r="U267" s="49"/>
      <c r="V267" s="49"/>
      <c r="W267" s="49"/>
      <c r="X267" s="49"/>
      <c r="Y267" s="49"/>
      <c r="Z267" s="49"/>
      <c r="AA267" s="60"/>
      <c r="AB267" s="60"/>
      <c r="AC267" s="60"/>
      <c r="AD267" s="60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36"/>
      <c r="AR267" s="118"/>
      <c r="AS267" s="118"/>
      <c r="AT267" s="118"/>
      <c r="AU267" s="118"/>
      <c r="AV267" s="118"/>
      <c r="AW267" s="118"/>
      <c r="AX267" s="118"/>
      <c r="AY267" s="1"/>
      <c r="AZ267" s="1"/>
      <c r="BA267" s="1"/>
      <c r="BB267" s="1"/>
      <c r="BC267" s="1"/>
      <c r="BD267" s="1"/>
      <c r="BE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</row>
    <row r="268" spans="1:248" x14ac:dyDescent="0.2">
      <c r="A268" s="46">
        <v>264</v>
      </c>
      <c r="B268" s="112"/>
      <c r="C268" s="47">
        <f t="shared" si="14"/>
        <v>0</v>
      </c>
      <c r="D268" s="48"/>
      <c r="E268" s="74"/>
      <c r="F268" s="113"/>
      <c r="G268" s="113"/>
      <c r="H268" s="49">
        <f t="shared" si="12"/>
        <v>0</v>
      </c>
      <c r="I268" s="49">
        <f t="shared" si="13"/>
        <v>0</v>
      </c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73"/>
      <c r="U268" s="49"/>
      <c r="V268" s="49"/>
      <c r="W268" s="49"/>
      <c r="X268" s="49"/>
      <c r="Y268" s="49"/>
      <c r="Z268" s="49"/>
      <c r="AA268" s="60"/>
      <c r="AB268" s="60"/>
      <c r="AC268" s="60"/>
      <c r="AD268" s="60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36"/>
      <c r="AR268" s="118"/>
      <c r="AS268" s="118"/>
      <c r="AT268" s="118"/>
      <c r="AU268" s="118"/>
      <c r="AV268" s="118"/>
      <c r="AW268" s="118"/>
      <c r="AX268" s="118"/>
      <c r="AY268" s="1"/>
      <c r="AZ268" s="1"/>
      <c r="BA268" s="1"/>
      <c r="BB268" s="1"/>
      <c r="BC268" s="1"/>
      <c r="BD268" s="1"/>
      <c r="BE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</row>
    <row r="269" spans="1:248" x14ac:dyDescent="0.2">
      <c r="A269" s="46">
        <v>265</v>
      </c>
      <c r="B269" s="112"/>
      <c r="C269" s="47">
        <f t="shared" si="14"/>
        <v>0</v>
      </c>
      <c r="D269" s="48"/>
      <c r="E269" s="74"/>
      <c r="F269" s="113"/>
      <c r="G269" s="113"/>
      <c r="H269" s="49">
        <f t="shared" si="12"/>
        <v>0</v>
      </c>
      <c r="I269" s="49">
        <f t="shared" si="13"/>
        <v>0</v>
      </c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73"/>
      <c r="U269" s="49"/>
      <c r="V269" s="49"/>
      <c r="W269" s="49"/>
      <c r="X269" s="49"/>
      <c r="Y269" s="49"/>
      <c r="Z269" s="49"/>
      <c r="AA269" s="60"/>
      <c r="AB269" s="60"/>
      <c r="AC269" s="60"/>
      <c r="AD269" s="60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36"/>
      <c r="AR269" s="118"/>
      <c r="AS269" s="118"/>
      <c r="AT269" s="118"/>
      <c r="AU269" s="118"/>
      <c r="AV269" s="118"/>
      <c r="AW269" s="118"/>
      <c r="AX269" s="118"/>
      <c r="AY269" s="1"/>
      <c r="AZ269" s="1"/>
      <c r="BA269" s="1"/>
      <c r="BB269" s="1"/>
      <c r="BC269" s="1"/>
      <c r="BD269" s="1"/>
      <c r="BE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</row>
    <row r="270" spans="1:248" x14ac:dyDescent="0.2">
      <c r="A270" s="46">
        <v>266</v>
      </c>
      <c r="B270" s="112"/>
      <c r="C270" s="47">
        <f t="shared" si="14"/>
        <v>0</v>
      </c>
      <c r="D270" s="48"/>
      <c r="E270" s="74"/>
      <c r="F270" s="113"/>
      <c r="G270" s="113"/>
      <c r="H270" s="49">
        <f t="shared" si="12"/>
        <v>0</v>
      </c>
      <c r="I270" s="49">
        <f t="shared" si="13"/>
        <v>0</v>
      </c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73"/>
      <c r="U270" s="49"/>
      <c r="V270" s="49"/>
      <c r="W270" s="49"/>
      <c r="X270" s="49"/>
      <c r="Y270" s="49"/>
      <c r="Z270" s="49"/>
      <c r="AA270" s="60"/>
      <c r="AB270" s="60"/>
      <c r="AC270" s="60"/>
      <c r="AD270" s="60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36"/>
      <c r="AR270" s="118"/>
      <c r="AS270" s="118"/>
      <c r="AT270" s="118"/>
      <c r="AU270" s="118"/>
      <c r="AV270" s="118"/>
      <c r="AW270" s="118"/>
      <c r="AX270" s="118"/>
      <c r="AY270" s="1"/>
      <c r="AZ270" s="1"/>
      <c r="BA270" s="1"/>
      <c r="BB270" s="1"/>
      <c r="BC270" s="1"/>
      <c r="BD270" s="1"/>
      <c r="BE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</row>
    <row r="271" spans="1:248" x14ac:dyDescent="0.2">
      <c r="A271" s="46">
        <v>267</v>
      </c>
      <c r="B271" s="112"/>
      <c r="C271" s="47">
        <f t="shared" si="14"/>
        <v>0</v>
      </c>
      <c r="D271" s="48"/>
      <c r="E271" s="74"/>
      <c r="F271" s="113"/>
      <c r="G271" s="113"/>
      <c r="H271" s="49">
        <f t="shared" si="12"/>
        <v>0</v>
      </c>
      <c r="I271" s="49">
        <f t="shared" si="13"/>
        <v>0</v>
      </c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73"/>
      <c r="U271" s="49"/>
      <c r="V271" s="49"/>
      <c r="W271" s="49"/>
      <c r="X271" s="49"/>
      <c r="Y271" s="49"/>
      <c r="Z271" s="49"/>
      <c r="AA271" s="60"/>
      <c r="AB271" s="60"/>
      <c r="AC271" s="60"/>
      <c r="AD271" s="60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36"/>
      <c r="AR271" s="118"/>
      <c r="AS271" s="118"/>
      <c r="AT271" s="118"/>
      <c r="AU271" s="118"/>
      <c r="AV271" s="118"/>
      <c r="AW271" s="118"/>
      <c r="AX271" s="118"/>
      <c r="AY271" s="1"/>
      <c r="AZ271" s="1"/>
      <c r="BA271" s="1"/>
      <c r="BB271" s="1"/>
      <c r="BC271" s="1"/>
      <c r="BD271" s="1"/>
      <c r="BE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</row>
    <row r="272" spans="1:248" x14ac:dyDescent="0.2">
      <c r="A272" s="46">
        <v>268</v>
      </c>
      <c r="B272" s="112"/>
      <c r="C272" s="47">
        <f t="shared" si="14"/>
        <v>0</v>
      </c>
      <c r="D272" s="48"/>
      <c r="E272" s="74"/>
      <c r="F272" s="113"/>
      <c r="G272" s="113"/>
      <c r="H272" s="49">
        <f t="shared" si="12"/>
        <v>0</v>
      </c>
      <c r="I272" s="49">
        <f t="shared" si="13"/>
        <v>0</v>
      </c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73"/>
      <c r="U272" s="49"/>
      <c r="V272" s="49"/>
      <c r="W272" s="49"/>
      <c r="X272" s="49"/>
      <c r="Y272" s="49"/>
      <c r="Z272" s="49"/>
      <c r="AA272" s="60"/>
      <c r="AB272" s="60"/>
      <c r="AC272" s="60"/>
      <c r="AD272" s="60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36"/>
      <c r="AR272" s="118"/>
      <c r="AS272" s="118"/>
      <c r="AT272" s="118"/>
      <c r="AU272" s="118"/>
      <c r="AV272" s="118"/>
      <c r="AW272" s="118"/>
      <c r="AX272" s="118"/>
      <c r="AY272" s="1"/>
      <c r="AZ272" s="1"/>
      <c r="BA272" s="1"/>
      <c r="BB272" s="1"/>
      <c r="BC272" s="1"/>
      <c r="BD272" s="1"/>
      <c r="BE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</row>
    <row r="273" spans="1:248" x14ac:dyDescent="0.2">
      <c r="A273" s="46">
        <v>269</v>
      </c>
      <c r="B273" s="112"/>
      <c r="C273" s="47">
        <f t="shared" si="14"/>
        <v>0</v>
      </c>
      <c r="D273" s="48"/>
      <c r="E273" s="74"/>
      <c r="F273" s="113"/>
      <c r="G273" s="113"/>
      <c r="H273" s="49">
        <f t="shared" si="12"/>
        <v>0</v>
      </c>
      <c r="I273" s="49">
        <f t="shared" si="13"/>
        <v>0</v>
      </c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73"/>
      <c r="U273" s="49"/>
      <c r="V273" s="49"/>
      <c r="W273" s="49"/>
      <c r="X273" s="49"/>
      <c r="Y273" s="49"/>
      <c r="Z273" s="49"/>
      <c r="AA273" s="60"/>
      <c r="AB273" s="60"/>
      <c r="AC273" s="60"/>
      <c r="AD273" s="60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36"/>
      <c r="AR273" s="118"/>
      <c r="AS273" s="118"/>
      <c r="AT273" s="118"/>
      <c r="AU273" s="118"/>
      <c r="AV273" s="118"/>
      <c r="AW273" s="118"/>
      <c r="AX273" s="118"/>
      <c r="AY273" s="1"/>
      <c r="AZ273" s="1"/>
      <c r="BA273" s="1"/>
      <c r="BB273" s="1"/>
      <c r="BC273" s="1"/>
      <c r="BD273" s="1"/>
      <c r="BE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</row>
    <row r="274" spans="1:248" x14ac:dyDescent="0.2">
      <c r="A274" s="46">
        <v>270</v>
      </c>
      <c r="B274" s="112"/>
      <c r="C274" s="47">
        <f t="shared" si="14"/>
        <v>0</v>
      </c>
      <c r="D274" s="48"/>
      <c r="E274" s="74"/>
      <c r="F274" s="113"/>
      <c r="G274" s="113"/>
      <c r="H274" s="49">
        <f t="shared" si="12"/>
        <v>0</v>
      </c>
      <c r="I274" s="49">
        <f t="shared" si="13"/>
        <v>0</v>
      </c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73"/>
      <c r="U274" s="49"/>
      <c r="V274" s="49"/>
      <c r="W274" s="49"/>
      <c r="X274" s="49"/>
      <c r="Y274" s="49"/>
      <c r="Z274" s="49"/>
      <c r="AA274" s="60"/>
      <c r="AB274" s="60"/>
      <c r="AC274" s="60"/>
      <c r="AD274" s="60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36"/>
      <c r="AR274" s="118"/>
      <c r="AS274" s="118"/>
      <c r="AT274" s="118"/>
      <c r="AU274" s="118"/>
      <c r="AV274" s="118"/>
      <c r="AW274" s="118"/>
      <c r="AX274" s="118"/>
      <c r="AY274" s="1"/>
      <c r="AZ274" s="1"/>
      <c r="BA274" s="1"/>
      <c r="BB274" s="1"/>
      <c r="BC274" s="1"/>
      <c r="BD274" s="1"/>
      <c r="BE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</row>
    <row r="275" spans="1:248" x14ac:dyDescent="0.2">
      <c r="A275" s="46">
        <v>271</v>
      </c>
      <c r="B275" s="112"/>
      <c r="C275" s="47">
        <f t="shared" si="14"/>
        <v>0</v>
      </c>
      <c r="D275" s="48"/>
      <c r="E275" s="74"/>
      <c r="F275" s="113"/>
      <c r="G275" s="113"/>
      <c r="H275" s="49">
        <f t="shared" si="12"/>
        <v>0</v>
      </c>
      <c r="I275" s="49">
        <f t="shared" si="13"/>
        <v>0</v>
      </c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73"/>
      <c r="U275" s="49"/>
      <c r="V275" s="49"/>
      <c r="W275" s="49"/>
      <c r="X275" s="49"/>
      <c r="Y275" s="49"/>
      <c r="Z275" s="49"/>
      <c r="AA275" s="60"/>
      <c r="AB275" s="60"/>
      <c r="AC275" s="60"/>
      <c r="AD275" s="60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36"/>
      <c r="AR275" s="118"/>
      <c r="AS275" s="118"/>
      <c r="AT275" s="118"/>
      <c r="AU275" s="118"/>
      <c r="AV275" s="118"/>
      <c r="AW275" s="118"/>
      <c r="AX275" s="118"/>
      <c r="AY275" s="1"/>
      <c r="AZ275" s="1"/>
      <c r="BA275" s="1"/>
      <c r="BB275" s="1"/>
      <c r="BC275" s="1"/>
      <c r="BD275" s="1"/>
      <c r="BE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</row>
    <row r="276" spans="1:248" x14ac:dyDescent="0.2">
      <c r="A276" s="46">
        <v>272</v>
      </c>
      <c r="B276" s="112"/>
      <c r="C276" s="47">
        <f t="shared" si="14"/>
        <v>0</v>
      </c>
      <c r="D276" s="48"/>
      <c r="E276" s="74"/>
      <c r="F276" s="113"/>
      <c r="G276" s="113"/>
      <c r="H276" s="49">
        <f t="shared" si="12"/>
        <v>0</v>
      </c>
      <c r="I276" s="49">
        <f t="shared" si="13"/>
        <v>0</v>
      </c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73"/>
      <c r="U276" s="49"/>
      <c r="V276" s="49"/>
      <c r="W276" s="49"/>
      <c r="X276" s="49"/>
      <c r="Y276" s="49"/>
      <c r="Z276" s="49"/>
      <c r="AA276" s="60"/>
      <c r="AB276" s="60"/>
      <c r="AC276" s="60"/>
      <c r="AD276" s="60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36"/>
      <c r="AR276" s="118"/>
      <c r="AS276" s="118"/>
      <c r="AT276" s="118"/>
      <c r="AU276" s="118"/>
      <c r="AV276" s="118"/>
      <c r="AW276" s="118"/>
      <c r="AX276" s="118"/>
      <c r="AY276" s="1"/>
      <c r="AZ276" s="1"/>
      <c r="BA276" s="1"/>
      <c r="BB276" s="1"/>
      <c r="BC276" s="1"/>
      <c r="BD276" s="1"/>
      <c r="BE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</row>
    <row r="277" spans="1:248" x14ac:dyDescent="0.2">
      <c r="A277" s="46">
        <v>273</v>
      </c>
      <c r="B277" s="112"/>
      <c r="C277" s="47">
        <f t="shared" si="14"/>
        <v>0</v>
      </c>
      <c r="D277" s="48"/>
      <c r="E277" s="74"/>
      <c r="F277" s="113"/>
      <c r="G277" s="113"/>
      <c r="H277" s="49">
        <f t="shared" si="12"/>
        <v>0</v>
      </c>
      <c r="I277" s="49">
        <f t="shared" si="13"/>
        <v>0</v>
      </c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73"/>
      <c r="U277" s="49"/>
      <c r="V277" s="49"/>
      <c r="W277" s="49"/>
      <c r="X277" s="49"/>
      <c r="Y277" s="49"/>
      <c r="Z277" s="49"/>
      <c r="AA277" s="60"/>
      <c r="AB277" s="60"/>
      <c r="AC277" s="60"/>
      <c r="AD277" s="60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36"/>
      <c r="AR277" s="118"/>
      <c r="AS277" s="118"/>
      <c r="AT277" s="118"/>
      <c r="AU277" s="118"/>
      <c r="AV277" s="118"/>
      <c r="AW277" s="118"/>
      <c r="AX277" s="118"/>
      <c r="AY277" s="1"/>
      <c r="AZ277" s="1"/>
      <c r="BA277" s="1"/>
      <c r="BB277" s="1"/>
      <c r="BC277" s="1"/>
      <c r="BD277" s="1"/>
      <c r="BE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</row>
    <row r="278" spans="1:248" x14ac:dyDescent="0.2">
      <c r="A278" s="46">
        <v>274</v>
      </c>
      <c r="B278" s="112"/>
      <c r="C278" s="47">
        <f t="shared" si="14"/>
        <v>0</v>
      </c>
      <c r="D278" s="48"/>
      <c r="E278" s="74"/>
      <c r="F278" s="113"/>
      <c r="G278" s="113"/>
      <c r="H278" s="49">
        <f t="shared" si="12"/>
        <v>0</v>
      </c>
      <c r="I278" s="49">
        <f t="shared" si="13"/>
        <v>0</v>
      </c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73"/>
      <c r="U278" s="49"/>
      <c r="V278" s="49"/>
      <c r="W278" s="49"/>
      <c r="X278" s="49"/>
      <c r="Y278" s="49"/>
      <c r="Z278" s="49"/>
      <c r="AA278" s="60"/>
      <c r="AB278" s="60"/>
      <c r="AC278" s="60"/>
      <c r="AD278" s="60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36"/>
      <c r="AR278" s="118"/>
      <c r="AS278" s="118"/>
      <c r="AT278" s="118"/>
      <c r="AU278" s="118"/>
      <c r="AV278" s="118"/>
      <c r="AW278" s="118"/>
      <c r="AX278" s="118"/>
      <c r="AY278" s="1"/>
      <c r="AZ278" s="1"/>
      <c r="BA278" s="1"/>
      <c r="BB278" s="1"/>
      <c r="BC278" s="1"/>
      <c r="BD278" s="1"/>
      <c r="BE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</row>
    <row r="279" spans="1:248" x14ac:dyDescent="0.2">
      <c r="A279" s="46">
        <v>275</v>
      </c>
      <c r="B279" s="112"/>
      <c r="C279" s="47">
        <f t="shared" si="14"/>
        <v>0</v>
      </c>
      <c r="D279" s="48"/>
      <c r="E279" s="74"/>
      <c r="F279" s="113"/>
      <c r="G279" s="113"/>
      <c r="H279" s="49">
        <f t="shared" si="12"/>
        <v>0</v>
      </c>
      <c r="I279" s="49">
        <f t="shared" si="13"/>
        <v>0</v>
      </c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73"/>
      <c r="U279" s="49"/>
      <c r="V279" s="49"/>
      <c r="W279" s="49"/>
      <c r="X279" s="49"/>
      <c r="Y279" s="49"/>
      <c r="Z279" s="49"/>
      <c r="AA279" s="60"/>
      <c r="AB279" s="60"/>
      <c r="AC279" s="60"/>
      <c r="AD279" s="60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36"/>
      <c r="AR279" s="118"/>
      <c r="AS279" s="118"/>
      <c r="AT279" s="118"/>
      <c r="AU279" s="118"/>
      <c r="AV279" s="118"/>
      <c r="AW279" s="118"/>
      <c r="AX279" s="118"/>
      <c r="AY279" s="1"/>
      <c r="AZ279" s="1"/>
      <c r="BA279" s="1"/>
      <c r="BB279" s="1"/>
      <c r="BC279" s="1"/>
      <c r="BD279" s="1"/>
      <c r="BE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</row>
    <row r="280" spans="1:248" x14ac:dyDescent="0.2">
      <c r="A280" s="46">
        <v>276</v>
      </c>
      <c r="B280" s="112"/>
      <c r="C280" s="47">
        <f t="shared" si="14"/>
        <v>0</v>
      </c>
      <c r="D280" s="48"/>
      <c r="E280" s="74"/>
      <c r="F280" s="113"/>
      <c r="G280" s="113"/>
      <c r="H280" s="49">
        <f t="shared" si="12"/>
        <v>0</v>
      </c>
      <c r="I280" s="49">
        <f t="shared" si="13"/>
        <v>0</v>
      </c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73"/>
      <c r="U280" s="49"/>
      <c r="V280" s="49"/>
      <c r="W280" s="49"/>
      <c r="X280" s="49"/>
      <c r="Y280" s="49"/>
      <c r="Z280" s="49"/>
      <c r="AA280" s="60"/>
      <c r="AB280" s="60"/>
      <c r="AC280" s="60"/>
      <c r="AD280" s="60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36"/>
      <c r="AR280" s="118"/>
      <c r="AS280" s="118"/>
      <c r="AT280" s="118"/>
      <c r="AU280" s="118"/>
      <c r="AV280" s="118"/>
      <c r="AW280" s="118"/>
      <c r="AX280" s="118"/>
      <c r="AY280" s="1"/>
      <c r="AZ280" s="1"/>
      <c r="BA280" s="1"/>
      <c r="BB280" s="1"/>
      <c r="BC280" s="1"/>
      <c r="BD280" s="1"/>
      <c r="BE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</row>
    <row r="281" spans="1:248" x14ac:dyDescent="0.2">
      <c r="A281" s="46">
        <v>277</v>
      </c>
      <c r="B281" s="112"/>
      <c r="C281" s="47">
        <f t="shared" si="14"/>
        <v>0</v>
      </c>
      <c r="D281" s="48"/>
      <c r="E281" s="74"/>
      <c r="F281" s="113"/>
      <c r="G281" s="113"/>
      <c r="H281" s="49">
        <f t="shared" si="12"/>
        <v>0</v>
      </c>
      <c r="I281" s="49">
        <f t="shared" si="13"/>
        <v>0</v>
      </c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73"/>
      <c r="U281" s="49"/>
      <c r="V281" s="49"/>
      <c r="W281" s="49"/>
      <c r="X281" s="49"/>
      <c r="Y281" s="49"/>
      <c r="Z281" s="49"/>
      <c r="AA281" s="60"/>
      <c r="AB281" s="60"/>
      <c r="AC281" s="60"/>
      <c r="AD281" s="60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36"/>
      <c r="AR281" s="118"/>
      <c r="AS281" s="118"/>
      <c r="AT281" s="118"/>
      <c r="AU281" s="118"/>
      <c r="AV281" s="118"/>
      <c r="AW281" s="118"/>
      <c r="AX281" s="118"/>
      <c r="AY281" s="1"/>
      <c r="AZ281" s="1"/>
      <c r="BA281" s="1"/>
      <c r="BB281" s="1"/>
      <c r="BC281" s="1"/>
      <c r="BD281" s="1"/>
      <c r="BE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</row>
    <row r="282" spans="1:248" x14ac:dyDescent="0.2">
      <c r="A282" s="46">
        <v>278</v>
      </c>
      <c r="B282" s="112"/>
      <c r="C282" s="47">
        <f t="shared" si="14"/>
        <v>0</v>
      </c>
      <c r="D282" s="48"/>
      <c r="E282" s="74"/>
      <c r="F282" s="113"/>
      <c r="G282" s="113"/>
      <c r="H282" s="49">
        <f t="shared" si="12"/>
        <v>0</v>
      </c>
      <c r="I282" s="49">
        <f t="shared" si="13"/>
        <v>0</v>
      </c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73"/>
      <c r="U282" s="49"/>
      <c r="V282" s="49"/>
      <c r="W282" s="49"/>
      <c r="X282" s="49"/>
      <c r="Y282" s="49"/>
      <c r="Z282" s="49"/>
      <c r="AA282" s="60"/>
      <c r="AB282" s="60"/>
      <c r="AC282" s="60"/>
      <c r="AD282" s="60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36"/>
      <c r="AR282" s="118"/>
      <c r="AS282" s="118"/>
      <c r="AT282" s="118"/>
      <c r="AU282" s="118"/>
      <c r="AV282" s="118"/>
      <c r="AW282" s="118"/>
      <c r="AX282" s="118"/>
      <c r="AY282" s="1"/>
      <c r="AZ282" s="1"/>
      <c r="BA282" s="1"/>
      <c r="BB282" s="1"/>
      <c r="BC282" s="1"/>
      <c r="BD282" s="1"/>
      <c r="BE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</row>
    <row r="283" spans="1:248" x14ac:dyDescent="0.2">
      <c r="A283" s="46">
        <v>279</v>
      </c>
      <c r="B283" s="112"/>
      <c r="C283" s="47">
        <f t="shared" si="14"/>
        <v>0</v>
      </c>
      <c r="D283" s="48"/>
      <c r="E283" s="74"/>
      <c r="F283" s="113"/>
      <c r="G283" s="113"/>
      <c r="H283" s="49">
        <f t="shared" si="12"/>
        <v>0</v>
      </c>
      <c r="I283" s="49">
        <f t="shared" si="13"/>
        <v>0</v>
      </c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73"/>
      <c r="U283" s="49"/>
      <c r="V283" s="49"/>
      <c r="W283" s="49"/>
      <c r="X283" s="49"/>
      <c r="Y283" s="49"/>
      <c r="Z283" s="49"/>
      <c r="AA283" s="60"/>
      <c r="AB283" s="60"/>
      <c r="AC283" s="60"/>
      <c r="AD283" s="60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36"/>
      <c r="AR283" s="118"/>
      <c r="AS283" s="118"/>
      <c r="AT283" s="118"/>
      <c r="AU283" s="118"/>
      <c r="AV283" s="118"/>
      <c r="AW283" s="118"/>
      <c r="AX283" s="118"/>
      <c r="AY283" s="1"/>
      <c r="AZ283" s="1"/>
      <c r="BA283" s="1"/>
      <c r="BB283" s="1"/>
      <c r="BC283" s="1"/>
      <c r="BD283" s="1"/>
      <c r="BE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</row>
    <row r="284" spans="1:248" x14ac:dyDescent="0.2">
      <c r="A284" s="46">
        <v>280</v>
      </c>
      <c r="B284" s="112"/>
      <c r="C284" s="47">
        <f t="shared" si="14"/>
        <v>0</v>
      </c>
      <c r="D284" s="48"/>
      <c r="E284" s="74"/>
      <c r="F284" s="113"/>
      <c r="G284" s="113"/>
      <c r="H284" s="49">
        <f t="shared" si="12"/>
        <v>0</v>
      </c>
      <c r="I284" s="49">
        <f t="shared" si="13"/>
        <v>0</v>
      </c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73"/>
      <c r="U284" s="49"/>
      <c r="V284" s="49"/>
      <c r="W284" s="49"/>
      <c r="X284" s="49"/>
      <c r="Y284" s="49"/>
      <c r="Z284" s="49"/>
      <c r="AA284" s="60"/>
      <c r="AB284" s="60"/>
      <c r="AC284" s="60"/>
      <c r="AD284" s="60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36"/>
      <c r="AR284" s="118"/>
      <c r="AS284" s="118"/>
      <c r="AT284" s="118"/>
      <c r="AU284" s="118"/>
      <c r="AV284" s="118"/>
      <c r="AW284" s="118"/>
      <c r="AX284" s="118"/>
      <c r="AY284" s="1"/>
      <c r="AZ284" s="1"/>
      <c r="BA284" s="1"/>
      <c r="BB284" s="1"/>
      <c r="BC284" s="1"/>
      <c r="BD284" s="1"/>
      <c r="BE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</row>
    <row r="285" spans="1:248" x14ac:dyDescent="0.2">
      <c r="A285" s="46">
        <v>281</v>
      </c>
      <c r="B285" s="112"/>
      <c r="C285" s="47">
        <f t="shared" si="14"/>
        <v>0</v>
      </c>
      <c r="D285" s="48"/>
      <c r="E285" s="74"/>
      <c r="F285" s="113"/>
      <c r="G285" s="113"/>
      <c r="H285" s="49">
        <f t="shared" si="12"/>
        <v>0</v>
      </c>
      <c r="I285" s="49">
        <f t="shared" si="13"/>
        <v>0</v>
      </c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73"/>
      <c r="U285" s="49"/>
      <c r="V285" s="49"/>
      <c r="W285" s="49"/>
      <c r="X285" s="49"/>
      <c r="Y285" s="49"/>
      <c r="Z285" s="49"/>
      <c r="AA285" s="60"/>
      <c r="AB285" s="60"/>
      <c r="AC285" s="60"/>
      <c r="AD285" s="60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36"/>
      <c r="AR285" s="118"/>
      <c r="AS285" s="118"/>
      <c r="AT285" s="118"/>
      <c r="AU285" s="118"/>
      <c r="AV285" s="118"/>
      <c r="AW285" s="118"/>
      <c r="AX285" s="118"/>
      <c r="AY285" s="1"/>
      <c r="AZ285" s="1"/>
      <c r="BA285" s="1"/>
      <c r="BB285" s="1"/>
      <c r="BC285" s="1"/>
      <c r="BD285" s="1"/>
      <c r="BE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</row>
    <row r="286" spans="1:248" x14ac:dyDescent="0.2">
      <c r="A286" s="46">
        <v>282</v>
      </c>
      <c r="B286" s="112"/>
      <c r="C286" s="47">
        <f t="shared" si="14"/>
        <v>0</v>
      </c>
      <c r="D286" s="48"/>
      <c r="E286" s="74"/>
      <c r="F286" s="113"/>
      <c r="G286" s="113"/>
      <c r="H286" s="49">
        <f t="shared" si="12"/>
        <v>0</v>
      </c>
      <c r="I286" s="49">
        <f t="shared" si="13"/>
        <v>0</v>
      </c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73"/>
      <c r="U286" s="49"/>
      <c r="V286" s="49"/>
      <c r="W286" s="49"/>
      <c r="X286" s="49"/>
      <c r="Y286" s="49"/>
      <c r="Z286" s="49"/>
      <c r="AA286" s="60"/>
      <c r="AB286" s="60"/>
      <c r="AC286" s="60"/>
      <c r="AD286" s="60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36"/>
      <c r="AR286" s="118"/>
      <c r="AS286" s="118"/>
      <c r="AT286" s="118"/>
      <c r="AU286" s="118"/>
      <c r="AV286" s="118"/>
      <c r="AW286" s="118"/>
      <c r="AX286" s="118"/>
      <c r="AY286" s="1"/>
      <c r="AZ286" s="1"/>
      <c r="BA286" s="1"/>
      <c r="BB286" s="1"/>
      <c r="BC286" s="1"/>
      <c r="BD286" s="1"/>
      <c r="BE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</row>
    <row r="287" spans="1:248" x14ac:dyDescent="0.2">
      <c r="A287" s="46">
        <v>283</v>
      </c>
      <c r="B287" s="112"/>
      <c r="C287" s="47">
        <f t="shared" si="14"/>
        <v>0</v>
      </c>
      <c r="D287" s="48"/>
      <c r="E287" s="74"/>
      <c r="F287" s="113"/>
      <c r="G287" s="113"/>
      <c r="H287" s="49">
        <f t="shared" si="12"/>
        <v>0</v>
      </c>
      <c r="I287" s="49">
        <f t="shared" si="13"/>
        <v>0</v>
      </c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73"/>
      <c r="U287" s="49"/>
      <c r="V287" s="49"/>
      <c r="W287" s="49"/>
      <c r="X287" s="49"/>
      <c r="Y287" s="49"/>
      <c r="Z287" s="49"/>
      <c r="AA287" s="60"/>
      <c r="AB287" s="60"/>
      <c r="AC287" s="60"/>
      <c r="AD287" s="60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36"/>
      <c r="AR287" s="118"/>
      <c r="AS287" s="118"/>
      <c r="AT287" s="118"/>
      <c r="AU287" s="118"/>
      <c r="AV287" s="118"/>
      <c r="AW287" s="118"/>
      <c r="AX287" s="118"/>
      <c r="AY287" s="1"/>
      <c r="AZ287" s="1"/>
      <c r="BA287" s="1"/>
      <c r="BB287" s="1"/>
      <c r="BC287" s="1"/>
      <c r="BD287" s="1"/>
      <c r="BE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</row>
    <row r="288" spans="1:248" x14ac:dyDescent="0.2">
      <c r="A288" s="46">
        <v>284</v>
      </c>
      <c r="B288" s="112"/>
      <c r="C288" s="47">
        <f t="shared" si="14"/>
        <v>0</v>
      </c>
      <c r="D288" s="48"/>
      <c r="E288" s="74"/>
      <c r="F288" s="113"/>
      <c r="G288" s="113"/>
      <c r="H288" s="49">
        <f t="shared" si="12"/>
        <v>0</v>
      </c>
      <c r="I288" s="49">
        <f t="shared" si="13"/>
        <v>0</v>
      </c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73"/>
      <c r="U288" s="49"/>
      <c r="V288" s="49"/>
      <c r="W288" s="49"/>
      <c r="X288" s="49"/>
      <c r="Y288" s="49"/>
      <c r="Z288" s="49"/>
      <c r="AA288" s="60"/>
      <c r="AB288" s="60"/>
      <c r="AC288" s="60"/>
      <c r="AD288" s="60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36"/>
      <c r="AR288" s="118"/>
      <c r="AS288" s="118"/>
      <c r="AT288" s="118"/>
      <c r="AU288" s="118"/>
      <c r="AV288" s="118"/>
      <c r="AW288" s="118"/>
      <c r="AX288" s="118"/>
      <c r="AY288" s="1"/>
      <c r="AZ288" s="1"/>
      <c r="BA288" s="1"/>
      <c r="BB288" s="1"/>
      <c r="BC288" s="1"/>
      <c r="BD288" s="1"/>
      <c r="BE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</row>
    <row r="289" spans="1:248" x14ac:dyDescent="0.2">
      <c r="A289" s="46">
        <v>285</v>
      </c>
      <c r="B289" s="112"/>
      <c r="C289" s="47">
        <f t="shared" si="14"/>
        <v>0</v>
      </c>
      <c r="D289" s="48"/>
      <c r="E289" s="74"/>
      <c r="F289" s="113"/>
      <c r="G289" s="113"/>
      <c r="H289" s="49">
        <f t="shared" si="12"/>
        <v>0</v>
      </c>
      <c r="I289" s="49">
        <f t="shared" si="13"/>
        <v>0</v>
      </c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73"/>
      <c r="U289" s="49"/>
      <c r="V289" s="49"/>
      <c r="W289" s="49"/>
      <c r="X289" s="49"/>
      <c r="Y289" s="49"/>
      <c r="Z289" s="49"/>
      <c r="AA289" s="60"/>
      <c r="AB289" s="60"/>
      <c r="AC289" s="60"/>
      <c r="AD289" s="60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36"/>
      <c r="AR289" s="118"/>
      <c r="AS289" s="118"/>
      <c r="AT289" s="118"/>
      <c r="AU289" s="118"/>
      <c r="AV289" s="118"/>
      <c r="AW289" s="118"/>
      <c r="AX289" s="118"/>
      <c r="AY289" s="1"/>
      <c r="AZ289" s="1"/>
      <c r="BA289" s="1"/>
      <c r="BB289" s="1"/>
      <c r="BC289" s="1"/>
      <c r="BD289" s="1"/>
      <c r="BE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</row>
    <row r="290" spans="1:248" x14ac:dyDescent="0.2">
      <c r="A290" s="46">
        <v>286</v>
      </c>
      <c r="B290" s="112"/>
      <c r="C290" s="47">
        <f t="shared" si="14"/>
        <v>0</v>
      </c>
      <c r="D290" s="48"/>
      <c r="E290" s="74"/>
      <c r="F290" s="113"/>
      <c r="G290" s="113"/>
      <c r="H290" s="49">
        <f t="shared" si="12"/>
        <v>0</v>
      </c>
      <c r="I290" s="49">
        <f t="shared" si="13"/>
        <v>0</v>
      </c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73"/>
      <c r="U290" s="49"/>
      <c r="V290" s="49"/>
      <c r="W290" s="49"/>
      <c r="X290" s="49"/>
      <c r="Y290" s="49"/>
      <c r="Z290" s="49"/>
      <c r="AA290" s="60"/>
      <c r="AB290" s="60"/>
      <c r="AC290" s="60"/>
      <c r="AD290" s="60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36"/>
      <c r="AR290" s="118"/>
      <c r="AS290" s="118"/>
      <c r="AT290" s="118"/>
      <c r="AU290" s="118"/>
      <c r="AV290" s="118"/>
      <c r="AW290" s="118"/>
      <c r="AX290" s="118"/>
      <c r="AY290" s="1"/>
      <c r="AZ290" s="1"/>
      <c r="BA290" s="1"/>
      <c r="BB290" s="1"/>
      <c r="BC290" s="1"/>
      <c r="BD290" s="1"/>
      <c r="BE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</row>
    <row r="291" spans="1:248" x14ac:dyDescent="0.2">
      <c r="A291" s="46">
        <v>287</v>
      </c>
      <c r="B291" s="112"/>
      <c r="C291" s="47">
        <f t="shared" si="14"/>
        <v>0</v>
      </c>
      <c r="D291" s="48"/>
      <c r="E291" s="74"/>
      <c r="F291" s="113"/>
      <c r="G291" s="113"/>
      <c r="H291" s="49">
        <f t="shared" si="12"/>
        <v>0</v>
      </c>
      <c r="I291" s="49">
        <f t="shared" si="13"/>
        <v>0</v>
      </c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73"/>
      <c r="U291" s="49"/>
      <c r="V291" s="49"/>
      <c r="W291" s="49"/>
      <c r="X291" s="49"/>
      <c r="Y291" s="49"/>
      <c r="Z291" s="49"/>
      <c r="AA291" s="60"/>
      <c r="AB291" s="60"/>
      <c r="AC291" s="60"/>
      <c r="AD291" s="60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36"/>
      <c r="AR291" s="118"/>
      <c r="AS291" s="118"/>
      <c r="AT291" s="118"/>
      <c r="AU291" s="118"/>
      <c r="AV291" s="118"/>
      <c r="AW291" s="118"/>
      <c r="AX291" s="118"/>
      <c r="AY291" s="1"/>
      <c r="AZ291" s="1"/>
      <c r="BA291" s="1"/>
      <c r="BB291" s="1"/>
      <c r="BC291" s="1"/>
      <c r="BD291" s="1"/>
      <c r="BE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</row>
    <row r="292" spans="1:248" x14ac:dyDescent="0.2">
      <c r="A292" s="46">
        <v>288</v>
      </c>
      <c r="B292" s="112"/>
      <c r="C292" s="47">
        <f t="shared" si="14"/>
        <v>0</v>
      </c>
      <c r="D292" s="48"/>
      <c r="E292" s="74"/>
      <c r="F292" s="113"/>
      <c r="G292" s="113"/>
      <c r="H292" s="49">
        <f t="shared" si="12"/>
        <v>0</v>
      </c>
      <c r="I292" s="49">
        <f t="shared" si="13"/>
        <v>0</v>
      </c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73"/>
      <c r="U292" s="49"/>
      <c r="V292" s="49"/>
      <c r="W292" s="49"/>
      <c r="X292" s="49"/>
      <c r="Y292" s="49"/>
      <c r="Z292" s="49"/>
      <c r="AA292" s="60"/>
      <c r="AB292" s="60"/>
      <c r="AC292" s="60"/>
      <c r="AD292" s="60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36"/>
      <c r="AR292" s="118"/>
      <c r="AS292" s="118"/>
      <c r="AT292" s="118"/>
      <c r="AU292" s="118"/>
      <c r="AV292" s="118"/>
      <c r="AW292" s="118"/>
      <c r="AX292" s="118"/>
      <c r="AY292" s="1"/>
      <c r="AZ292" s="1"/>
      <c r="BA292" s="1"/>
      <c r="BB292" s="1"/>
      <c r="BC292" s="1"/>
      <c r="BD292" s="1"/>
      <c r="BE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</row>
    <row r="293" spans="1:248" x14ac:dyDescent="0.2">
      <c r="A293" s="46">
        <v>289</v>
      </c>
      <c r="B293" s="112"/>
      <c r="C293" s="47">
        <f t="shared" si="14"/>
        <v>0</v>
      </c>
      <c r="D293" s="48"/>
      <c r="E293" s="74"/>
      <c r="F293" s="113"/>
      <c r="G293" s="113"/>
      <c r="H293" s="49">
        <f t="shared" si="12"/>
        <v>0</v>
      </c>
      <c r="I293" s="49">
        <f t="shared" si="13"/>
        <v>0</v>
      </c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73"/>
      <c r="U293" s="49"/>
      <c r="V293" s="49"/>
      <c r="W293" s="49"/>
      <c r="X293" s="49"/>
      <c r="Y293" s="49"/>
      <c r="Z293" s="49"/>
      <c r="AA293" s="60"/>
      <c r="AB293" s="60"/>
      <c r="AC293" s="60"/>
      <c r="AD293" s="60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36"/>
      <c r="AR293" s="118"/>
      <c r="AS293" s="118"/>
      <c r="AT293" s="118"/>
      <c r="AU293" s="118"/>
      <c r="AV293" s="118"/>
      <c r="AW293" s="118"/>
      <c r="AX293" s="118"/>
      <c r="AY293" s="1"/>
      <c r="AZ293" s="1"/>
      <c r="BA293" s="1"/>
      <c r="BB293" s="1"/>
      <c r="BC293" s="1"/>
      <c r="BD293" s="1"/>
      <c r="BE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</row>
    <row r="294" spans="1:248" x14ac:dyDescent="0.2">
      <c r="A294" s="46">
        <v>290</v>
      </c>
      <c r="B294" s="112"/>
      <c r="C294" s="47">
        <f t="shared" si="14"/>
        <v>0</v>
      </c>
      <c r="D294" s="48"/>
      <c r="E294" s="74"/>
      <c r="F294" s="113"/>
      <c r="G294" s="113"/>
      <c r="H294" s="49">
        <f t="shared" si="12"/>
        <v>0</v>
      </c>
      <c r="I294" s="49">
        <f t="shared" si="13"/>
        <v>0</v>
      </c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73"/>
      <c r="U294" s="49"/>
      <c r="V294" s="49"/>
      <c r="W294" s="49"/>
      <c r="X294" s="49"/>
      <c r="Y294" s="49"/>
      <c r="Z294" s="49"/>
      <c r="AA294" s="60"/>
      <c r="AB294" s="60"/>
      <c r="AC294" s="60"/>
      <c r="AD294" s="60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36"/>
      <c r="AR294" s="118"/>
      <c r="AS294" s="118"/>
      <c r="AT294" s="118"/>
      <c r="AU294" s="118"/>
      <c r="AV294" s="118"/>
      <c r="AW294" s="118"/>
      <c r="AX294" s="118"/>
      <c r="AY294" s="1"/>
      <c r="AZ294" s="1"/>
      <c r="BA294" s="1"/>
      <c r="BB294" s="1"/>
      <c r="BC294" s="1"/>
      <c r="BD294" s="1"/>
      <c r="BE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</row>
    <row r="295" spans="1:248" x14ac:dyDescent="0.2">
      <c r="A295" s="46">
        <v>291</v>
      </c>
      <c r="B295" s="112"/>
      <c r="C295" s="47">
        <f t="shared" si="14"/>
        <v>0</v>
      </c>
      <c r="D295" s="48"/>
      <c r="E295" s="74"/>
      <c r="F295" s="113"/>
      <c r="G295" s="113"/>
      <c r="H295" s="49">
        <f t="shared" si="12"/>
        <v>0</v>
      </c>
      <c r="I295" s="49">
        <f t="shared" si="13"/>
        <v>0</v>
      </c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73"/>
      <c r="U295" s="49"/>
      <c r="V295" s="49"/>
      <c r="W295" s="49"/>
      <c r="X295" s="49"/>
      <c r="Y295" s="49"/>
      <c r="Z295" s="49"/>
      <c r="AA295" s="60"/>
      <c r="AB295" s="60"/>
      <c r="AC295" s="60"/>
      <c r="AD295" s="60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36"/>
      <c r="AR295" s="118"/>
      <c r="AS295" s="118"/>
      <c r="AT295" s="118"/>
      <c r="AU295" s="118"/>
      <c r="AV295" s="118"/>
      <c r="AW295" s="118"/>
      <c r="AX295" s="118"/>
      <c r="AY295" s="1"/>
      <c r="AZ295" s="1"/>
      <c r="BA295" s="1"/>
      <c r="BB295" s="1"/>
      <c r="BC295" s="1"/>
      <c r="BD295" s="1"/>
      <c r="BE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</row>
    <row r="296" spans="1:248" x14ac:dyDescent="0.2">
      <c r="A296" s="46">
        <v>292</v>
      </c>
      <c r="B296" s="112"/>
      <c r="C296" s="47">
        <f t="shared" si="14"/>
        <v>0</v>
      </c>
      <c r="D296" s="48"/>
      <c r="E296" s="74"/>
      <c r="F296" s="113"/>
      <c r="G296" s="113"/>
      <c r="H296" s="49">
        <f t="shared" si="12"/>
        <v>0</v>
      </c>
      <c r="I296" s="49">
        <f t="shared" si="13"/>
        <v>0</v>
      </c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73"/>
      <c r="U296" s="49"/>
      <c r="V296" s="49"/>
      <c r="W296" s="49"/>
      <c r="X296" s="49"/>
      <c r="Y296" s="49"/>
      <c r="Z296" s="49"/>
      <c r="AA296" s="60"/>
      <c r="AB296" s="60"/>
      <c r="AC296" s="60"/>
      <c r="AD296" s="60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36"/>
      <c r="AR296" s="118"/>
      <c r="AS296" s="118"/>
      <c r="AT296" s="118"/>
      <c r="AU296" s="118"/>
      <c r="AV296" s="118"/>
      <c r="AW296" s="118"/>
      <c r="AX296" s="118"/>
      <c r="AY296" s="1"/>
      <c r="AZ296" s="1"/>
      <c r="BA296" s="1"/>
      <c r="BB296" s="1"/>
      <c r="BC296" s="1"/>
      <c r="BD296" s="1"/>
      <c r="BE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</row>
    <row r="297" spans="1:248" x14ac:dyDescent="0.2">
      <c r="A297" s="46">
        <v>293</v>
      </c>
      <c r="B297" s="112"/>
      <c r="C297" s="47">
        <f t="shared" si="14"/>
        <v>0</v>
      </c>
      <c r="D297" s="48"/>
      <c r="E297" s="74"/>
      <c r="F297" s="113"/>
      <c r="G297" s="113"/>
      <c r="H297" s="49">
        <f t="shared" si="12"/>
        <v>0</v>
      </c>
      <c r="I297" s="49">
        <f t="shared" si="13"/>
        <v>0</v>
      </c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73"/>
      <c r="U297" s="49"/>
      <c r="V297" s="49"/>
      <c r="W297" s="49"/>
      <c r="X297" s="49"/>
      <c r="Y297" s="49"/>
      <c r="Z297" s="49"/>
      <c r="AA297" s="60"/>
      <c r="AB297" s="60"/>
      <c r="AC297" s="60"/>
      <c r="AD297" s="60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36"/>
      <c r="AR297" s="118"/>
      <c r="AS297" s="118"/>
      <c r="AT297" s="118"/>
      <c r="AU297" s="118"/>
      <c r="AV297" s="118"/>
      <c r="AW297" s="118"/>
      <c r="AX297" s="118"/>
      <c r="AY297" s="1"/>
      <c r="AZ297" s="1"/>
      <c r="BA297" s="1"/>
      <c r="BB297" s="1"/>
      <c r="BC297" s="1"/>
      <c r="BD297" s="1"/>
      <c r="BE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</row>
    <row r="298" spans="1:248" x14ac:dyDescent="0.2">
      <c r="A298" s="46">
        <v>294</v>
      </c>
      <c r="B298" s="112"/>
      <c r="C298" s="47">
        <f t="shared" si="14"/>
        <v>0</v>
      </c>
      <c r="D298" s="48"/>
      <c r="E298" s="74"/>
      <c r="F298" s="113"/>
      <c r="G298" s="113"/>
      <c r="H298" s="49">
        <f t="shared" si="12"/>
        <v>0</v>
      </c>
      <c r="I298" s="49">
        <f t="shared" si="13"/>
        <v>0</v>
      </c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73"/>
      <c r="U298" s="49"/>
      <c r="V298" s="49"/>
      <c r="W298" s="49"/>
      <c r="X298" s="49"/>
      <c r="Y298" s="49"/>
      <c r="Z298" s="49"/>
      <c r="AA298" s="60"/>
      <c r="AB298" s="60"/>
      <c r="AC298" s="60"/>
      <c r="AD298" s="60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36"/>
      <c r="AR298" s="118"/>
      <c r="AS298" s="118"/>
      <c r="AT298" s="118"/>
      <c r="AU298" s="118"/>
      <c r="AV298" s="118"/>
      <c r="AW298" s="118"/>
      <c r="AX298" s="118"/>
      <c r="AY298" s="1"/>
      <c r="AZ298" s="1"/>
      <c r="BA298" s="1"/>
      <c r="BB298" s="1"/>
      <c r="BC298" s="1"/>
      <c r="BD298" s="1"/>
      <c r="BE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</row>
    <row r="299" spans="1:248" x14ac:dyDescent="0.2">
      <c r="A299" s="46">
        <v>295</v>
      </c>
      <c r="B299" s="112"/>
      <c r="C299" s="47">
        <f t="shared" si="14"/>
        <v>0</v>
      </c>
      <c r="D299" s="48"/>
      <c r="E299" s="74"/>
      <c r="F299" s="113"/>
      <c r="G299" s="113"/>
      <c r="H299" s="49">
        <f t="shared" si="12"/>
        <v>0</v>
      </c>
      <c r="I299" s="49">
        <f t="shared" si="13"/>
        <v>0</v>
      </c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73"/>
      <c r="U299" s="49"/>
      <c r="V299" s="49"/>
      <c r="W299" s="49"/>
      <c r="X299" s="49"/>
      <c r="Y299" s="49"/>
      <c r="Z299" s="49"/>
      <c r="AA299" s="60"/>
      <c r="AB299" s="60"/>
      <c r="AC299" s="60"/>
      <c r="AD299" s="60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36"/>
      <c r="AR299" s="118"/>
      <c r="AS299" s="118"/>
      <c r="AT299" s="118"/>
      <c r="AU299" s="118"/>
      <c r="AV299" s="118"/>
      <c r="AW299" s="118"/>
      <c r="AX299" s="118"/>
      <c r="AY299" s="1"/>
      <c r="AZ299" s="1"/>
      <c r="BA299" s="1"/>
      <c r="BB299" s="1"/>
      <c r="BC299" s="1"/>
      <c r="BD299" s="1"/>
      <c r="BE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</row>
    <row r="300" spans="1:248" x14ac:dyDescent="0.2">
      <c r="A300" s="46">
        <v>296</v>
      </c>
      <c r="B300" s="112"/>
      <c r="C300" s="47">
        <f t="shared" si="14"/>
        <v>0</v>
      </c>
      <c r="D300" s="48"/>
      <c r="E300" s="74"/>
      <c r="F300" s="113"/>
      <c r="G300" s="113"/>
      <c r="H300" s="49">
        <f t="shared" si="12"/>
        <v>0</v>
      </c>
      <c r="I300" s="49">
        <f t="shared" si="13"/>
        <v>0</v>
      </c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73"/>
      <c r="U300" s="49"/>
      <c r="V300" s="49"/>
      <c r="W300" s="49"/>
      <c r="X300" s="49"/>
      <c r="Y300" s="49"/>
      <c r="Z300" s="49"/>
      <c r="AA300" s="60"/>
      <c r="AB300" s="60"/>
      <c r="AC300" s="60"/>
      <c r="AD300" s="60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36"/>
      <c r="AR300" s="118"/>
      <c r="AS300" s="118"/>
      <c r="AT300" s="118"/>
      <c r="AU300" s="118"/>
      <c r="AV300" s="118"/>
      <c r="AW300" s="118"/>
      <c r="AX300" s="118"/>
      <c r="AY300" s="1"/>
      <c r="AZ300" s="1"/>
      <c r="BA300" s="1"/>
      <c r="BB300" s="1"/>
      <c r="BC300" s="1"/>
      <c r="BD300" s="1"/>
      <c r="BE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</row>
    <row r="301" spans="1:248" x14ac:dyDescent="0.2">
      <c r="A301" s="46">
        <v>297</v>
      </c>
      <c r="B301" s="112"/>
      <c r="C301" s="47">
        <f t="shared" si="14"/>
        <v>0</v>
      </c>
      <c r="D301" s="48"/>
      <c r="E301" s="74"/>
      <c r="F301" s="113"/>
      <c r="G301" s="113"/>
      <c r="H301" s="49">
        <f t="shared" si="12"/>
        <v>0</v>
      </c>
      <c r="I301" s="49">
        <f t="shared" si="13"/>
        <v>0</v>
      </c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73"/>
      <c r="U301" s="49"/>
      <c r="V301" s="49"/>
      <c r="W301" s="49"/>
      <c r="X301" s="49"/>
      <c r="Y301" s="49"/>
      <c r="Z301" s="49"/>
      <c r="AA301" s="60"/>
      <c r="AB301" s="60"/>
      <c r="AC301" s="60"/>
      <c r="AD301" s="60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36"/>
      <c r="AR301" s="118"/>
      <c r="AS301" s="118"/>
      <c r="AT301" s="118"/>
      <c r="AU301" s="118"/>
      <c r="AV301" s="118"/>
      <c r="AW301" s="118"/>
      <c r="AX301" s="118"/>
      <c r="AY301" s="1"/>
      <c r="AZ301" s="1"/>
      <c r="BA301" s="1"/>
      <c r="BB301" s="1"/>
      <c r="BC301" s="1"/>
      <c r="BD301" s="1"/>
      <c r="BE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</row>
    <row r="302" spans="1:248" x14ac:dyDescent="0.2">
      <c r="A302" s="46">
        <v>298</v>
      </c>
      <c r="B302" s="112"/>
      <c r="C302" s="47">
        <f t="shared" si="14"/>
        <v>0</v>
      </c>
      <c r="D302" s="48"/>
      <c r="E302" s="74"/>
      <c r="F302" s="113"/>
      <c r="G302" s="113"/>
      <c r="H302" s="49">
        <f t="shared" si="12"/>
        <v>0</v>
      </c>
      <c r="I302" s="49">
        <f t="shared" si="13"/>
        <v>0</v>
      </c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73"/>
      <c r="U302" s="49"/>
      <c r="V302" s="49"/>
      <c r="W302" s="49"/>
      <c r="X302" s="49"/>
      <c r="Y302" s="49"/>
      <c r="Z302" s="49"/>
      <c r="AA302" s="60"/>
      <c r="AB302" s="60"/>
      <c r="AC302" s="60"/>
      <c r="AD302" s="60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36"/>
      <c r="AR302" s="118"/>
      <c r="AS302" s="118"/>
      <c r="AT302" s="118"/>
      <c r="AU302" s="118"/>
      <c r="AV302" s="118"/>
      <c r="AW302" s="118"/>
      <c r="AX302" s="118"/>
      <c r="AY302" s="1"/>
      <c r="AZ302" s="1"/>
      <c r="BA302" s="1"/>
      <c r="BB302" s="1"/>
      <c r="BC302" s="1"/>
      <c r="BD302" s="1"/>
      <c r="BE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</row>
    <row r="303" spans="1:248" x14ac:dyDescent="0.2">
      <c r="A303" s="46">
        <v>299</v>
      </c>
      <c r="B303" s="112"/>
      <c r="C303" s="47">
        <f t="shared" si="14"/>
        <v>0</v>
      </c>
      <c r="D303" s="48"/>
      <c r="E303" s="74"/>
      <c r="F303" s="113"/>
      <c r="G303" s="113"/>
      <c r="H303" s="49">
        <f t="shared" si="12"/>
        <v>0</v>
      </c>
      <c r="I303" s="49">
        <f t="shared" si="13"/>
        <v>0</v>
      </c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73"/>
      <c r="U303" s="49"/>
      <c r="V303" s="49"/>
      <c r="W303" s="49"/>
      <c r="X303" s="49"/>
      <c r="Y303" s="49"/>
      <c r="Z303" s="49"/>
      <c r="AA303" s="60"/>
      <c r="AB303" s="60"/>
      <c r="AC303" s="60"/>
      <c r="AD303" s="60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36"/>
      <c r="AR303" s="118"/>
      <c r="AS303" s="118"/>
      <c r="AT303" s="118"/>
      <c r="AU303" s="118"/>
      <c r="AV303" s="118"/>
      <c r="AW303" s="118"/>
      <c r="AX303" s="118"/>
      <c r="AY303" s="1"/>
      <c r="AZ303" s="1"/>
      <c r="BA303" s="1"/>
      <c r="BB303" s="1"/>
      <c r="BC303" s="1"/>
      <c r="BD303" s="1"/>
      <c r="BE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</row>
    <row r="304" spans="1:248" x14ac:dyDescent="0.2">
      <c r="A304" s="46">
        <v>300</v>
      </c>
      <c r="B304" s="112"/>
      <c r="C304" s="47">
        <f t="shared" si="14"/>
        <v>0</v>
      </c>
      <c r="D304" s="48"/>
      <c r="E304" s="74"/>
      <c r="F304" s="113"/>
      <c r="G304" s="113"/>
      <c r="H304" s="49">
        <f t="shared" si="12"/>
        <v>0</v>
      </c>
      <c r="I304" s="49">
        <f t="shared" si="13"/>
        <v>0</v>
      </c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73"/>
      <c r="U304" s="49"/>
      <c r="V304" s="49"/>
      <c r="W304" s="49"/>
      <c r="X304" s="49"/>
      <c r="Y304" s="49"/>
      <c r="Z304" s="49"/>
      <c r="AA304" s="60"/>
      <c r="AB304" s="60"/>
      <c r="AC304" s="60"/>
      <c r="AD304" s="60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36"/>
      <c r="AR304" s="118"/>
      <c r="AS304" s="118"/>
      <c r="AT304" s="118"/>
      <c r="AU304" s="118"/>
      <c r="AV304" s="118"/>
      <c r="AW304" s="118"/>
      <c r="AX304" s="118"/>
      <c r="AY304" s="1"/>
      <c r="AZ304" s="1"/>
      <c r="BA304" s="1"/>
      <c r="BB304" s="1"/>
      <c r="BC304" s="1"/>
      <c r="BD304" s="1"/>
      <c r="BE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</row>
    <row r="305" spans="1:248" x14ac:dyDescent="0.2">
      <c r="A305" s="46">
        <v>301</v>
      </c>
      <c r="B305" s="112"/>
      <c r="C305" s="47">
        <f t="shared" si="14"/>
        <v>0</v>
      </c>
      <c r="D305" s="48"/>
      <c r="E305" s="74"/>
      <c r="F305" s="113"/>
      <c r="G305" s="113"/>
      <c r="H305" s="49">
        <f t="shared" si="12"/>
        <v>0</v>
      </c>
      <c r="I305" s="49">
        <f t="shared" si="13"/>
        <v>0</v>
      </c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73"/>
      <c r="U305" s="49"/>
      <c r="V305" s="49"/>
      <c r="W305" s="49"/>
      <c r="X305" s="49"/>
      <c r="Y305" s="49"/>
      <c r="Z305" s="49"/>
      <c r="AA305" s="60"/>
      <c r="AB305" s="60"/>
      <c r="AC305" s="60"/>
      <c r="AD305" s="60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36"/>
      <c r="AR305" s="118"/>
      <c r="AS305" s="118"/>
      <c r="AT305" s="118"/>
      <c r="AU305" s="118"/>
      <c r="AV305" s="118"/>
      <c r="AW305" s="118"/>
      <c r="AX305" s="118"/>
      <c r="AY305" s="1"/>
      <c r="AZ305" s="1"/>
      <c r="BA305" s="1"/>
      <c r="BB305" s="1"/>
      <c r="BC305" s="1"/>
      <c r="BD305" s="1"/>
      <c r="BE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</row>
    <row r="306" spans="1:248" x14ac:dyDescent="0.2">
      <c r="A306" s="46">
        <v>302</v>
      </c>
      <c r="B306" s="112"/>
      <c r="C306" s="47">
        <f t="shared" si="14"/>
        <v>0</v>
      </c>
      <c r="D306" s="48"/>
      <c r="E306" s="74"/>
      <c r="F306" s="113"/>
      <c r="G306" s="113"/>
      <c r="H306" s="49">
        <f t="shared" si="12"/>
        <v>0</v>
      </c>
      <c r="I306" s="49">
        <f t="shared" si="13"/>
        <v>0</v>
      </c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73"/>
      <c r="U306" s="49"/>
      <c r="V306" s="49"/>
      <c r="W306" s="49"/>
      <c r="X306" s="49"/>
      <c r="Y306" s="49"/>
      <c r="Z306" s="49"/>
      <c r="AA306" s="60"/>
      <c r="AB306" s="60"/>
      <c r="AC306" s="60"/>
      <c r="AD306" s="60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36"/>
      <c r="AR306" s="118"/>
      <c r="AS306" s="118"/>
      <c r="AT306" s="118"/>
      <c r="AU306" s="118"/>
      <c r="AV306" s="118"/>
      <c r="AW306" s="118"/>
      <c r="AX306" s="118"/>
      <c r="AY306" s="1"/>
      <c r="AZ306" s="1"/>
      <c r="BA306" s="1"/>
      <c r="BB306" s="1"/>
      <c r="BC306" s="1"/>
      <c r="BD306" s="1"/>
      <c r="BE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</row>
    <row r="307" spans="1:248" x14ac:dyDescent="0.2">
      <c r="A307" s="46">
        <v>303</v>
      </c>
      <c r="B307" s="112"/>
      <c r="C307" s="47">
        <f t="shared" si="14"/>
        <v>0</v>
      </c>
      <c r="D307" s="48"/>
      <c r="E307" s="74"/>
      <c r="F307" s="113"/>
      <c r="G307" s="113"/>
      <c r="H307" s="49">
        <f t="shared" si="12"/>
        <v>0</v>
      </c>
      <c r="I307" s="49">
        <f t="shared" si="13"/>
        <v>0</v>
      </c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73"/>
      <c r="U307" s="49"/>
      <c r="V307" s="49"/>
      <c r="W307" s="49"/>
      <c r="X307" s="49"/>
      <c r="Y307" s="49"/>
      <c r="Z307" s="49"/>
      <c r="AA307" s="60"/>
      <c r="AB307" s="60"/>
      <c r="AC307" s="60"/>
      <c r="AD307" s="60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36"/>
      <c r="AR307" s="118"/>
      <c r="AS307" s="118"/>
      <c r="AT307" s="118"/>
      <c r="AU307" s="118"/>
      <c r="AV307" s="118"/>
      <c r="AW307" s="118"/>
      <c r="AX307" s="118"/>
      <c r="AY307" s="1"/>
      <c r="AZ307" s="1"/>
      <c r="BA307" s="1"/>
      <c r="BB307" s="1"/>
      <c r="BC307" s="1"/>
      <c r="BD307" s="1"/>
      <c r="BE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</row>
    <row r="308" spans="1:248" x14ac:dyDescent="0.2">
      <c r="A308" s="46">
        <v>304</v>
      </c>
      <c r="B308" s="112"/>
      <c r="C308" s="47">
        <f t="shared" si="14"/>
        <v>0</v>
      </c>
      <c r="D308" s="48"/>
      <c r="E308" s="74"/>
      <c r="F308" s="113"/>
      <c r="G308" s="113"/>
      <c r="H308" s="49">
        <f t="shared" si="12"/>
        <v>0</v>
      </c>
      <c r="I308" s="49">
        <f t="shared" si="13"/>
        <v>0</v>
      </c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73"/>
      <c r="U308" s="49"/>
      <c r="V308" s="49"/>
      <c r="W308" s="49"/>
      <c r="X308" s="49"/>
      <c r="Y308" s="49"/>
      <c r="Z308" s="49"/>
      <c r="AA308" s="60"/>
      <c r="AB308" s="60"/>
      <c r="AC308" s="60"/>
      <c r="AD308" s="60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36"/>
      <c r="AR308" s="118"/>
      <c r="AS308" s="118"/>
      <c r="AT308" s="118"/>
      <c r="AU308" s="118"/>
      <c r="AV308" s="118"/>
      <c r="AW308" s="118"/>
      <c r="AX308" s="118"/>
      <c r="AY308" s="1"/>
      <c r="AZ308" s="1"/>
      <c r="BA308" s="1"/>
      <c r="BB308" s="1"/>
      <c r="BC308" s="1"/>
      <c r="BD308" s="1"/>
      <c r="BE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</row>
    <row r="309" spans="1:248" x14ac:dyDescent="0.2">
      <c r="A309" s="46">
        <v>305</v>
      </c>
      <c r="B309" s="112"/>
      <c r="C309" s="47">
        <f t="shared" si="14"/>
        <v>0</v>
      </c>
      <c r="D309" s="48"/>
      <c r="E309" s="74"/>
      <c r="F309" s="113"/>
      <c r="G309" s="113"/>
      <c r="H309" s="49">
        <f t="shared" si="12"/>
        <v>0</v>
      </c>
      <c r="I309" s="49">
        <f t="shared" si="13"/>
        <v>0</v>
      </c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73"/>
      <c r="U309" s="49"/>
      <c r="V309" s="49"/>
      <c r="W309" s="49"/>
      <c r="X309" s="49"/>
      <c r="Y309" s="49"/>
      <c r="Z309" s="49"/>
      <c r="AA309" s="60"/>
      <c r="AB309" s="60"/>
      <c r="AC309" s="60"/>
      <c r="AD309" s="60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36"/>
      <c r="AR309" s="118"/>
      <c r="AS309" s="118"/>
      <c r="AT309" s="118"/>
      <c r="AU309" s="118"/>
      <c r="AV309" s="118"/>
      <c r="AW309" s="118"/>
      <c r="AX309" s="118"/>
      <c r="AY309" s="1"/>
      <c r="AZ309" s="1"/>
      <c r="BA309" s="1"/>
      <c r="BB309" s="1"/>
      <c r="BC309" s="1"/>
      <c r="BD309" s="1"/>
      <c r="BE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</row>
    <row r="310" spans="1:248" x14ac:dyDescent="0.2">
      <c r="A310" s="46">
        <v>306</v>
      </c>
      <c r="B310" s="112"/>
      <c r="C310" s="47">
        <f t="shared" si="14"/>
        <v>0</v>
      </c>
      <c r="D310" s="48"/>
      <c r="E310" s="74"/>
      <c r="F310" s="113"/>
      <c r="G310" s="113"/>
      <c r="H310" s="49">
        <f t="shared" si="12"/>
        <v>0</v>
      </c>
      <c r="I310" s="49">
        <f t="shared" si="13"/>
        <v>0</v>
      </c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73"/>
      <c r="U310" s="49"/>
      <c r="V310" s="49"/>
      <c r="W310" s="49"/>
      <c r="X310" s="49"/>
      <c r="Y310" s="49"/>
      <c r="Z310" s="49"/>
      <c r="AA310" s="60"/>
      <c r="AB310" s="60"/>
      <c r="AC310" s="60"/>
      <c r="AD310" s="60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36"/>
      <c r="AR310" s="118"/>
      <c r="AS310" s="118"/>
      <c r="AT310" s="118"/>
      <c r="AU310" s="118"/>
      <c r="AV310" s="118"/>
      <c r="AW310" s="118"/>
      <c r="AX310" s="118"/>
      <c r="AY310" s="1"/>
      <c r="AZ310" s="1"/>
      <c r="BA310" s="1"/>
      <c r="BB310" s="1"/>
      <c r="BC310" s="1"/>
      <c r="BD310" s="1"/>
      <c r="BE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</row>
    <row r="311" spans="1:248" x14ac:dyDescent="0.2">
      <c r="A311" s="46">
        <v>307</v>
      </c>
      <c r="B311" s="112"/>
      <c r="C311" s="47">
        <f t="shared" si="14"/>
        <v>0</v>
      </c>
      <c r="D311" s="48"/>
      <c r="E311" s="74"/>
      <c r="F311" s="113"/>
      <c r="G311" s="113"/>
      <c r="H311" s="49">
        <f t="shared" si="12"/>
        <v>0</v>
      </c>
      <c r="I311" s="49">
        <f t="shared" si="13"/>
        <v>0</v>
      </c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73"/>
      <c r="U311" s="49"/>
      <c r="V311" s="49"/>
      <c r="W311" s="49"/>
      <c r="X311" s="49"/>
      <c r="Y311" s="49"/>
      <c r="Z311" s="49"/>
      <c r="AA311" s="60"/>
      <c r="AB311" s="60"/>
      <c r="AC311" s="60"/>
      <c r="AD311" s="60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36"/>
      <c r="AR311" s="118"/>
      <c r="AS311" s="118"/>
      <c r="AT311" s="118"/>
      <c r="AU311" s="118"/>
      <c r="AV311" s="118"/>
      <c r="AW311" s="118"/>
      <c r="AX311" s="118"/>
      <c r="AY311" s="1"/>
      <c r="AZ311" s="1"/>
      <c r="BA311" s="1"/>
      <c r="BB311" s="1"/>
      <c r="BC311" s="1"/>
      <c r="BD311" s="1"/>
      <c r="BE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</row>
    <row r="312" spans="1:248" x14ac:dyDescent="0.2">
      <c r="A312" s="46">
        <v>308</v>
      </c>
      <c r="B312" s="112"/>
      <c r="C312" s="47">
        <f t="shared" si="14"/>
        <v>0</v>
      </c>
      <c r="D312" s="48"/>
      <c r="E312" s="74"/>
      <c r="F312" s="113"/>
      <c r="G312" s="113"/>
      <c r="H312" s="49">
        <f t="shared" si="12"/>
        <v>0</v>
      </c>
      <c r="I312" s="49">
        <f t="shared" si="13"/>
        <v>0</v>
      </c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73"/>
      <c r="U312" s="49"/>
      <c r="V312" s="49"/>
      <c r="W312" s="49"/>
      <c r="X312" s="49"/>
      <c r="Y312" s="49"/>
      <c r="Z312" s="49"/>
      <c r="AA312" s="60"/>
      <c r="AB312" s="60"/>
      <c r="AC312" s="60"/>
      <c r="AD312" s="60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36"/>
      <c r="AR312" s="118"/>
      <c r="AS312" s="118"/>
      <c r="AT312" s="118"/>
      <c r="AU312" s="118"/>
      <c r="AV312" s="118"/>
      <c r="AW312" s="118"/>
      <c r="AX312" s="118"/>
      <c r="AY312" s="1"/>
      <c r="AZ312" s="1"/>
      <c r="BA312" s="1"/>
      <c r="BB312" s="1"/>
      <c r="BC312" s="1"/>
      <c r="BD312" s="1"/>
      <c r="BE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</row>
    <row r="313" spans="1:248" x14ac:dyDescent="0.2">
      <c r="A313" s="46">
        <v>309</v>
      </c>
      <c r="B313" s="112"/>
      <c r="C313" s="47">
        <f t="shared" si="14"/>
        <v>0</v>
      </c>
      <c r="D313" s="48"/>
      <c r="E313" s="74"/>
      <c r="F313" s="113"/>
      <c r="G313" s="113"/>
      <c r="H313" s="49">
        <f t="shared" si="12"/>
        <v>0</v>
      </c>
      <c r="I313" s="49">
        <f t="shared" si="13"/>
        <v>0</v>
      </c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73"/>
      <c r="U313" s="49"/>
      <c r="V313" s="49"/>
      <c r="W313" s="49"/>
      <c r="X313" s="49"/>
      <c r="Y313" s="49"/>
      <c r="Z313" s="49"/>
      <c r="AA313" s="60"/>
      <c r="AB313" s="60"/>
      <c r="AC313" s="60"/>
      <c r="AD313" s="60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36"/>
      <c r="AR313" s="118"/>
      <c r="AS313" s="118"/>
      <c r="AT313" s="118"/>
      <c r="AU313" s="118"/>
      <c r="AV313" s="118"/>
      <c r="AW313" s="118"/>
      <c r="AX313" s="118"/>
      <c r="AY313" s="1"/>
      <c r="AZ313" s="1"/>
      <c r="BA313" s="1"/>
      <c r="BB313" s="1"/>
      <c r="BC313" s="1"/>
      <c r="BD313" s="1"/>
      <c r="BE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</row>
    <row r="314" spans="1:248" x14ac:dyDescent="0.2">
      <c r="A314" s="46">
        <v>310</v>
      </c>
      <c r="B314" s="112"/>
      <c r="C314" s="47">
        <f t="shared" si="14"/>
        <v>0</v>
      </c>
      <c r="D314" s="48"/>
      <c r="E314" s="74"/>
      <c r="F314" s="113"/>
      <c r="G314" s="113"/>
      <c r="H314" s="49">
        <f t="shared" si="12"/>
        <v>0</v>
      </c>
      <c r="I314" s="49">
        <f t="shared" si="13"/>
        <v>0</v>
      </c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73"/>
      <c r="U314" s="49"/>
      <c r="V314" s="49"/>
      <c r="W314" s="49"/>
      <c r="X314" s="49"/>
      <c r="Y314" s="49"/>
      <c r="Z314" s="49"/>
      <c r="AA314" s="60"/>
      <c r="AB314" s="60"/>
      <c r="AC314" s="60"/>
      <c r="AD314" s="60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36"/>
      <c r="AR314" s="118"/>
      <c r="AS314" s="118"/>
      <c r="AT314" s="118"/>
      <c r="AU314" s="118"/>
      <c r="AV314" s="118"/>
      <c r="AW314" s="118"/>
      <c r="AX314" s="118"/>
      <c r="AY314" s="1"/>
      <c r="AZ314" s="1"/>
      <c r="BA314" s="1"/>
      <c r="BB314" s="1"/>
      <c r="BC314" s="1"/>
      <c r="BD314" s="1"/>
      <c r="BE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</row>
    <row r="315" spans="1:248" x14ac:dyDescent="0.2">
      <c r="A315" s="46">
        <v>311</v>
      </c>
      <c r="B315" s="112"/>
      <c r="C315" s="47">
        <f t="shared" si="14"/>
        <v>0</v>
      </c>
      <c r="D315" s="48"/>
      <c r="E315" s="74"/>
      <c r="F315" s="113"/>
      <c r="G315" s="113"/>
      <c r="H315" s="49">
        <f t="shared" si="12"/>
        <v>0</v>
      </c>
      <c r="I315" s="49">
        <f t="shared" si="13"/>
        <v>0</v>
      </c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73"/>
      <c r="U315" s="49"/>
      <c r="V315" s="49"/>
      <c r="W315" s="49"/>
      <c r="X315" s="49"/>
      <c r="Y315" s="49"/>
      <c r="Z315" s="49"/>
      <c r="AA315" s="60"/>
      <c r="AB315" s="60"/>
      <c r="AC315" s="60"/>
      <c r="AD315" s="60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36"/>
      <c r="AR315" s="118"/>
      <c r="AS315" s="118"/>
      <c r="AT315" s="118"/>
      <c r="AU315" s="118"/>
      <c r="AV315" s="118"/>
      <c r="AW315" s="118"/>
      <c r="AX315" s="118"/>
      <c r="AY315" s="1"/>
      <c r="AZ315" s="1"/>
      <c r="BA315" s="1"/>
      <c r="BB315" s="1"/>
      <c r="BC315" s="1"/>
      <c r="BD315" s="1"/>
      <c r="BE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</row>
    <row r="316" spans="1:248" x14ac:dyDescent="0.2">
      <c r="A316" s="46">
        <v>312</v>
      </c>
      <c r="B316" s="112"/>
      <c r="C316" s="47">
        <f t="shared" si="14"/>
        <v>0</v>
      </c>
      <c r="D316" s="48"/>
      <c r="E316" s="74"/>
      <c r="F316" s="113"/>
      <c r="G316" s="113"/>
      <c r="H316" s="49">
        <f t="shared" si="12"/>
        <v>0</v>
      </c>
      <c r="I316" s="49">
        <f t="shared" si="13"/>
        <v>0</v>
      </c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73"/>
      <c r="U316" s="49"/>
      <c r="V316" s="49"/>
      <c r="W316" s="49"/>
      <c r="X316" s="49"/>
      <c r="Y316" s="49"/>
      <c r="Z316" s="49"/>
      <c r="AA316" s="60"/>
      <c r="AB316" s="60"/>
      <c r="AC316" s="60"/>
      <c r="AD316" s="60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36"/>
      <c r="AR316" s="118"/>
      <c r="AS316" s="118"/>
      <c r="AT316" s="118"/>
      <c r="AU316" s="118"/>
      <c r="AV316" s="118"/>
      <c r="AW316" s="118"/>
      <c r="AX316" s="118"/>
      <c r="AY316" s="1"/>
      <c r="AZ316" s="1"/>
      <c r="BA316" s="1"/>
      <c r="BB316" s="1"/>
      <c r="BC316" s="1"/>
      <c r="BD316" s="1"/>
      <c r="BE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</row>
    <row r="317" spans="1:248" x14ac:dyDescent="0.2">
      <c r="A317" s="46">
        <v>313</v>
      </c>
      <c r="B317" s="112"/>
      <c r="C317" s="47">
        <f t="shared" si="14"/>
        <v>0</v>
      </c>
      <c r="D317" s="48"/>
      <c r="E317" s="74"/>
      <c r="F317" s="113"/>
      <c r="G317" s="113"/>
      <c r="H317" s="49">
        <f t="shared" si="12"/>
        <v>0</v>
      </c>
      <c r="I317" s="49">
        <f t="shared" si="13"/>
        <v>0</v>
      </c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73"/>
      <c r="U317" s="49"/>
      <c r="V317" s="49"/>
      <c r="W317" s="49"/>
      <c r="X317" s="49"/>
      <c r="Y317" s="49"/>
      <c r="Z317" s="49"/>
      <c r="AA317" s="60"/>
      <c r="AB317" s="60"/>
      <c r="AC317" s="60"/>
      <c r="AD317" s="60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36"/>
      <c r="AR317" s="118"/>
      <c r="AS317" s="118"/>
      <c r="AT317" s="118"/>
      <c r="AU317" s="118"/>
      <c r="AV317" s="118"/>
      <c r="AW317" s="118"/>
      <c r="AX317" s="118"/>
      <c r="AY317" s="1"/>
      <c r="AZ317" s="1"/>
      <c r="BA317" s="1"/>
      <c r="BB317" s="1"/>
      <c r="BC317" s="1"/>
      <c r="BD317" s="1"/>
      <c r="BE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</row>
    <row r="318" spans="1:248" x14ac:dyDescent="0.2">
      <c r="A318" s="46">
        <v>314</v>
      </c>
      <c r="B318" s="112"/>
      <c r="C318" s="47">
        <f t="shared" si="14"/>
        <v>0</v>
      </c>
      <c r="D318" s="48"/>
      <c r="E318" s="74"/>
      <c r="F318" s="113"/>
      <c r="G318" s="113"/>
      <c r="H318" s="49">
        <f t="shared" si="12"/>
        <v>0</v>
      </c>
      <c r="I318" s="49">
        <f t="shared" si="13"/>
        <v>0</v>
      </c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73"/>
      <c r="U318" s="49"/>
      <c r="V318" s="49"/>
      <c r="W318" s="49"/>
      <c r="X318" s="49"/>
      <c r="Y318" s="49"/>
      <c r="Z318" s="49"/>
      <c r="AA318" s="60"/>
      <c r="AB318" s="60"/>
      <c r="AC318" s="60"/>
      <c r="AD318" s="60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36"/>
      <c r="AR318" s="118"/>
      <c r="AS318" s="118"/>
      <c r="AT318" s="118"/>
      <c r="AU318" s="118"/>
      <c r="AV318" s="118"/>
      <c r="AW318" s="118"/>
      <c r="AX318" s="118"/>
      <c r="AY318" s="1"/>
      <c r="AZ318" s="1"/>
      <c r="BA318" s="1"/>
      <c r="BB318" s="1"/>
      <c r="BC318" s="1"/>
      <c r="BD318" s="1"/>
      <c r="BE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</row>
    <row r="319" spans="1:248" x14ac:dyDescent="0.2">
      <c r="A319" s="46">
        <v>315</v>
      </c>
      <c r="B319" s="112"/>
      <c r="C319" s="47">
        <f t="shared" si="14"/>
        <v>0</v>
      </c>
      <c r="D319" s="48"/>
      <c r="E319" s="74"/>
      <c r="F319" s="113"/>
      <c r="G319" s="113"/>
      <c r="H319" s="49">
        <f t="shared" si="12"/>
        <v>0</v>
      </c>
      <c r="I319" s="49">
        <f t="shared" si="13"/>
        <v>0</v>
      </c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73"/>
      <c r="U319" s="49"/>
      <c r="V319" s="49"/>
      <c r="W319" s="49"/>
      <c r="X319" s="49"/>
      <c r="Y319" s="49"/>
      <c r="Z319" s="49"/>
      <c r="AA319" s="60"/>
      <c r="AB319" s="60"/>
      <c r="AC319" s="60"/>
      <c r="AD319" s="60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36"/>
      <c r="AR319" s="118"/>
      <c r="AS319" s="118"/>
      <c r="AT319" s="118"/>
      <c r="AU319" s="118"/>
      <c r="AV319" s="118"/>
      <c r="AW319" s="118"/>
      <c r="AX319" s="118"/>
      <c r="AY319" s="1"/>
      <c r="AZ319" s="1"/>
      <c r="BA319" s="1"/>
      <c r="BB319" s="1"/>
      <c r="BC319" s="1"/>
      <c r="BD319" s="1"/>
      <c r="BE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</row>
    <row r="320" spans="1:248" x14ac:dyDescent="0.2">
      <c r="A320" s="46">
        <v>316</v>
      </c>
      <c r="B320" s="112"/>
      <c r="C320" s="47">
        <f t="shared" si="14"/>
        <v>0</v>
      </c>
      <c r="D320" s="48"/>
      <c r="E320" s="74"/>
      <c r="F320" s="113"/>
      <c r="G320" s="113"/>
      <c r="H320" s="49">
        <f t="shared" si="12"/>
        <v>0</v>
      </c>
      <c r="I320" s="49">
        <f t="shared" si="13"/>
        <v>0</v>
      </c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73"/>
      <c r="U320" s="49"/>
      <c r="V320" s="49"/>
      <c r="W320" s="49"/>
      <c r="X320" s="49"/>
      <c r="Y320" s="49"/>
      <c r="Z320" s="49"/>
      <c r="AA320" s="60"/>
      <c r="AB320" s="60"/>
      <c r="AC320" s="60"/>
      <c r="AD320" s="60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36"/>
      <c r="AR320" s="118"/>
      <c r="AS320" s="118"/>
      <c r="AT320" s="118"/>
      <c r="AU320" s="118"/>
      <c r="AV320" s="118"/>
      <c r="AW320" s="118"/>
      <c r="AX320" s="118"/>
      <c r="AY320" s="1"/>
      <c r="AZ320" s="1"/>
      <c r="BA320" s="1"/>
      <c r="BB320" s="1"/>
      <c r="BC320" s="1"/>
      <c r="BD320" s="1"/>
      <c r="BE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</row>
    <row r="321" spans="1:248" x14ac:dyDescent="0.2">
      <c r="A321" s="46">
        <v>317</v>
      </c>
      <c r="B321" s="112"/>
      <c r="C321" s="47">
        <f t="shared" si="14"/>
        <v>0</v>
      </c>
      <c r="D321" s="48"/>
      <c r="E321" s="74"/>
      <c r="F321" s="113"/>
      <c r="G321" s="113"/>
      <c r="H321" s="49">
        <f t="shared" si="12"/>
        <v>0</v>
      </c>
      <c r="I321" s="49">
        <f t="shared" si="13"/>
        <v>0</v>
      </c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73"/>
      <c r="U321" s="49"/>
      <c r="V321" s="49"/>
      <c r="W321" s="49"/>
      <c r="X321" s="49"/>
      <c r="Y321" s="49"/>
      <c r="Z321" s="49"/>
      <c r="AA321" s="60"/>
      <c r="AB321" s="60"/>
      <c r="AC321" s="60"/>
      <c r="AD321" s="60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36"/>
      <c r="AR321" s="118"/>
      <c r="AS321" s="118"/>
      <c r="AT321" s="118"/>
      <c r="AU321" s="118"/>
      <c r="AV321" s="118"/>
      <c r="AW321" s="118"/>
      <c r="AX321" s="118"/>
      <c r="AY321" s="1"/>
      <c r="AZ321" s="1"/>
      <c r="BA321" s="1"/>
      <c r="BB321" s="1"/>
      <c r="BC321" s="1"/>
      <c r="BD321" s="1"/>
      <c r="BE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</row>
    <row r="322" spans="1:248" x14ac:dyDescent="0.2">
      <c r="A322" s="46">
        <v>318</v>
      </c>
      <c r="B322" s="112"/>
      <c r="C322" s="47">
        <f t="shared" si="14"/>
        <v>0</v>
      </c>
      <c r="D322" s="48"/>
      <c r="E322" s="74"/>
      <c r="F322" s="113"/>
      <c r="G322" s="113"/>
      <c r="H322" s="49">
        <f t="shared" si="12"/>
        <v>0</v>
      </c>
      <c r="I322" s="49">
        <f t="shared" si="13"/>
        <v>0</v>
      </c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73"/>
      <c r="U322" s="49"/>
      <c r="V322" s="49"/>
      <c r="W322" s="49"/>
      <c r="X322" s="49"/>
      <c r="Y322" s="49"/>
      <c r="Z322" s="49"/>
      <c r="AA322" s="60"/>
      <c r="AB322" s="60"/>
      <c r="AC322" s="60"/>
      <c r="AD322" s="60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36"/>
      <c r="AR322" s="118"/>
      <c r="AS322" s="118"/>
      <c r="AT322" s="118"/>
      <c r="AU322" s="118"/>
      <c r="AV322" s="118"/>
      <c r="AW322" s="118"/>
      <c r="AX322" s="118"/>
      <c r="AY322" s="1"/>
      <c r="AZ322" s="1"/>
      <c r="BA322" s="1"/>
      <c r="BB322" s="1"/>
      <c r="BC322" s="1"/>
      <c r="BD322" s="1"/>
      <c r="BE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</row>
    <row r="323" spans="1:248" x14ac:dyDescent="0.2">
      <c r="A323" s="46">
        <v>319</v>
      </c>
      <c r="B323" s="112"/>
      <c r="C323" s="47">
        <f t="shared" si="14"/>
        <v>0</v>
      </c>
      <c r="D323" s="48"/>
      <c r="E323" s="74"/>
      <c r="F323" s="113"/>
      <c r="G323" s="113"/>
      <c r="H323" s="49">
        <f t="shared" si="12"/>
        <v>0</v>
      </c>
      <c r="I323" s="49">
        <f t="shared" si="13"/>
        <v>0</v>
      </c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73"/>
      <c r="U323" s="49"/>
      <c r="V323" s="49"/>
      <c r="W323" s="49"/>
      <c r="X323" s="49"/>
      <c r="Y323" s="49"/>
      <c r="Z323" s="49"/>
      <c r="AA323" s="60"/>
      <c r="AB323" s="60"/>
      <c r="AC323" s="60"/>
      <c r="AD323" s="60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36"/>
      <c r="AR323" s="118"/>
      <c r="AS323" s="118"/>
      <c r="AT323" s="118"/>
      <c r="AU323" s="118"/>
      <c r="AV323" s="118"/>
      <c r="AW323" s="118"/>
      <c r="AX323" s="118"/>
      <c r="AY323" s="1"/>
      <c r="AZ323" s="1"/>
      <c r="BA323" s="1"/>
      <c r="BB323" s="1"/>
      <c r="BC323" s="1"/>
      <c r="BD323" s="1"/>
      <c r="BE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</row>
    <row r="324" spans="1:248" x14ac:dyDescent="0.2">
      <c r="A324" s="46">
        <v>320</v>
      </c>
      <c r="B324" s="112"/>
      <c r="C324" s="47">
        <f t="shared" si="14"/>
        <v>0</v>
      </c>
      <c r="D324" s="48"/>
      <c r="E324" s="74"/>
      <c r="F324" s="113"/>
      <c r="G324" s="113"/>
      <c r="H324" s="49">
        <f t="shared" si="12"/>
        <v>0</v>
      </c>
      <c r="I324" s="49">
        <f t="shared" si="13"/>
        <v>0</v>
      </c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73"/>
      <c r="U324" s="49"/>
      <c r="V324" s="49"/>
      <c r="W324" s="49"/>
      <c r="X324" s="49"/>
      <c r="Y324" s="49"/>
      <c r="Z324" s="49"/>
      <c r="AA324" s="60"/>
      <c r="AB324" s="60"/>
      <c r="AC324" s="60"/>
      <c r="AD324" s="60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36"/>
      <c r="AR324" s="118"/>
      <c r="AS324" s="118"/>
      <c r="AT324" s="118"/>
      <c r="AU324" s="118"/>
      <c r="AV324" s="118"/>
      <c r="AW324" s="118"/>
      <c r="AX324" s="118"/>
      <c r="AY324" s="1"/>
      <c r="AZ324" s="1"/>
      <c r="BA324" s="1"/>
      <c r="BB324" s="1"/>
      <c r="BC324" s="1"/>
      <c r="BD324" s="1"/>
      <c r="BE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</row>
    <row r="325" spans="1:248" x14ac:dyDescent="0.2">
      <c r="A325" s="46">
        <v>321</v>
      </c>
      <c r="B325" s="112"/>
      <c r="C325" s="47">
        <f t="shared" si="14"/>
        <v>0</v>
      </c>
      <c r="D325" s="48"/>
      <c r="E325" s="74"/>
      <c r="F325" s="113"/>
      <c r="G325" s="113"/>
      <c r="H325" s="49">
        <f t="shared" ref="H325:H384" si="15">(IF(AND($F325=1,G325=1),1,0))*H$4</f>
        <v>0</v>
      </c>
      <c r="I325" s="49">
        <f t="shared" ref="I325:I384" si="16">(IF(AND($F325=2,G325=1),1,0))*I$4</f>
        <v>0</v>
      </c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73"/>
      <c r="U325" s="49"/>
      <c r="V325" s="49"/>
      <c r="W325" s="49"/>
      <c r="X325" s="49"/>
      <c r="Y325" s="49"/>
      <c r="Z325" s="49"/>
      <c r="AA325" s="60"/>
      <c r="AB325" s="60"/>
      <c r="AC325" s="60"/>
      <c r="AD325" s="60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36"/>
      <c r="AR325" s="118"/>
      <c r="AS325" s="118"/>
      <c r="AT325" s="118"/>
      <c r="AU325" s="118"/>
      <c r="AV325" s="118"/>
      <c r="AW325" s="118"/>
      <c r="AX325" s="118"/>
      <c r="AY325" s="1"/>
      <c r="AZ325" s="1"/>
      <c r="BA325" s="1"/>
      <c r="BB325" s="1"/>
      <c r="BC325" s="1"/>
      <c r="BD325" s="1"/>
      <c r="BE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</row>
    <row r="326" spans="1:248" x14ac:dyDescent="0.2">
      <c r="A326" s="46">
        <v>322</v>
      </c>
      <c r="B326" s="112"/>
      <c r="C326" s="47">
        <f t="shared" ref="C326:C384" si="17">MAX(H326:AB326)</f>
        <v>0</v>
      </c>
      <c r="D326" s="48"/>
      <c r="E326" s="74"/>
      <c r="F326" s="113"/>
      <c r="G326" s="113"/>
      <c r="H326" s="49">
        <f t="shared" si="15"/>
        <v>0</v>
      </c>
      <c r="I326" s="49">
        <f t="shared" si="16"/>
        <v>0</v>
      </c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73"/>
      <c r="U326" s="49"/>
      <c r="V326" s="49"/>
      <c r="W326" s="49"/>
      <c r="X326" s="49"/>
      <c r="Y326" s="49"/>
      <c r="Z326" s="49"/>
      <c r="AA326" s="60"/>
      <c r="AB326" s="60"/>
      <c r="AC326" s="60"/>
      <c r="AD326" s="60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36"/>
      <c r="AR326" s="118"/>
      <c r="AS326" s="118"/>
      <c r="AT326" s="118"/>
      <c r="AU326" s="118"/>
      <c r="AV326" s="118"/>
      <c r="AW326" s="118"/>
      <c r="AX326" s="118"/>
      <c r="AY326" s="1"/>
      <c r="AZ326" s="1"/>
      <c r="BA326" s="1"/>
      <c r="BB326" s="1"/>
      <c r="BC326" s="1"/>
      <c r="BD326" s="1"/>
      <c r="BE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</row>
    <row r="327" spans="1:248" x14ac:dyDescent="0.2">
      <c r="A327" s="46">
        <v>323</v>
      </c>
      <c r="B327" s="112"/>
      <c r="C327" s="47">
        <f t="shared" si="17"/>
        <v>0</v>
      </c>
      <c r="D327" s="48"/>
      <c r="E327" s="74"/>
      <c r="F327" s="113"/>
      <c r="G327" s="113"/>
      <c r="H327" s="49">
        <f t="shared" si="15"/>
        <v>0</v>
      </c>
      <c r="I327" s="49">
        <f t="shared" si="16"/>
        <v>0</v>
      </c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73"/>
      <c r="U327" s="49"/>
      <c r="V327" s="49"/>
      <c r="W327" s="49"/>
      <c r="X327" s="49"/>
      <c r="Y327" s="49"/>
      <c r="Z327" s="49"/>
      <c r="AA327" s="60"/>
      <c r="AB327" s="60"/>
      <c r="AC327" s="60"/>
      <c r="AD327" s="60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36"/>
      <c r="AR327" s="118"/>
      <c r="AS327" s="118"/>
      <c r="AT327" s="118"/>
      <c r="AU327" s="118"/>
      <c r="AV327" s="118"/>
      <c r="AW327" s="118"/>
      <c r="AX327" s="118"/>
      <c r="AY327" s="1"/>
      <c r="AZ327" s="1"/>
      <c r="BA327" s="1"/>
      <c r="BB327" s="1"/>
      <c r="BC327" s="1"/>
      <c r="BD327" s="1"/>
      <c r="BE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</row>
    <row r="328" spans="1:248" x14ac:dyDescent="0.2">
      <c r="A328" s="46">
        <v>324</v>
      </c>
      <c r="B328" s="112"/>
      <c r="C328" s="47">
        <f t="shared" si="17"/>
        <v>0</v>
      </c>
      <c r="D328" s="48"/>
      <c r="E328" s="74"/>
      <c r="F328" s="113"/>
      <c r="G328" s="113"/>
      <c r="H328" s="49">
        <f t="shared" si="15"/>
        <v>0</v>
      </c>
      <c r="I328" s="49">
        <f t="shared" si="16"/>
        <v>0</v>
      </c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73"/>
      <c r="U328" s="49"/>
      <c r="V328" s="49"/>
      <c r="W328" s="49"/>
      <c r="X328" s="49"/>
      <c r="Y328" s="49"/>
      <c r="Z328" s="49"/>
      <c r="AA328" s="60"/>
      <c r="AB328" s="60"/>
      <c r="AC328" s="60"/>
      <c r="AD328" s="60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36"/>
      <c r="AR328" s="118"/>
      <c r="AS328" s="118"/>
      <c r="AT328" s="118"/>
      <c r="AU328" s="118"/>
      <c r="AV328" s="118"/>
      <c r="AW328" s="118"/>
      <c r="AX328" s="118"/>
      <c r="AY328" s="1"/>
      <c r="AZ328" s="1"/>
      <c r="BA328" s="1"/>
      <c r="BB328" s="1"/>
      <c r="BC328" s="1"/>
      <c r="BD328" s="1"/>
      <c r="BE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</row>
    <row r="329" spans="1:248" x14ac:dyDescent="0.2">
      <c r="A329" s="46">
        <v>325</v>
      </c>
      <c r="B329" s="112"/>
      <c r="C329" s="47">
        <f t="shared" si="17"/>
        <v>0</v>
      </c>
      <c r="D329" s="48"/>
      <c r="E329" s="74"/>
      <c r="F329" s="113"/>
      <c r="G329" s="113"/>
      <c r="H329" s="49">
        <f t="shared" si="15"/>
        <v>0</v>
      </c>
      <c r="I329" s="49">
        <f t="shared" si="16"/>
        <v>0</v>
      </c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73"/>
      <c r="U329" s="49"/>
      <c r="V329" s="49"/>
      <c r="W329" s="49"/>
      <c r="X329" s="49"/>
      <c r="Y329" s="49"/>
      <c r="Z329" s="49"/>
      <c r="AA329" s="60"/>
      <c r="AB329" s="60"/>
      <c r="AC329" s="60"/>
      <c r="AD329" s="60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36"/>
      <c r="AR329" s="118"/>
      <c r="AS329" s="118"/>
      <c r="AT329" s="118"/>
      <c r="AU329" s="118"/>
      <c r="AV329" s="118"/>
      <c r="AW329" s="118"/>
      <c r="AX329" s="118"/>
      <c r="AY329" s="1"/>
      <c r="AZ329" s="1"/>
      <c r="BA329" s="1"/>
      <c r="BB329" s="1"/>
      <c r="BC329" s="1"/>
      <c r="BD329" s="1"/>
      <c r="BE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</row>
    <row r="330" spans="1:248" x14ac:dyDescent="0.2">
      <c r="A330" s="46">
        <v>326</v>
      </c>
      <c r="B330" s="112"/>
      <c r="C330" s="47">
        <f t="shared" si="17"/>
        <v>0</v>
      </c>
      <c r="D330" s="48"/>
      <c r="E330" s="74"/>
      <c r="F330" s="113"/>
      <c r="G330" s="113"/>
      <c r="H330" s="49">
        <f t="shared" si="15"/>
        <v>0</v>
      </c>
      <c r="I330" s="49">
        <f t="shared" si="16"/>
        <v>0</v>
      </c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73"/>
      <c r="U330" s="49"/>
      <c r="V330" s="49"/>
      <c r="W330" s="49"/>
      <c r="X330" s="49"/>
      <c r="Y330" s="49"/>
      <c r="Z330" s="49"/>
      <c r="AA330" s="60"/>
      <c r="AB330" s="60"/>
      <c r="AC330" s="60"/>
      <c r="AD330" s="60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36"/>
      <c r="AR330" s="118"/>
      <c r="AS330" s="118"/>
      <c r="AT330" s="118"/>
      <c r="AU330" s="118"/>
      <c r="AV330" s="118"/>
      <c r="AW330" s="118"/>
      <c r="AX330" s="118"/>
      <c r="AY330" s="1"/>
      <c r="AZ330" s="1"/>
      <c r="BA330" s="1"/>
      <c r="BB330" s="1"/>
      <c r="BC330" s="1"/>
      <c r="BD330" s="1"/>
      <c r="BE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</row>
    <row r="331" spans="1:248" x14ac:dyDescent="0.2">
      <c r="A331" s="46">
        <v>327</v>
      </c>
      <c r="B331" s="112"/>
      <c r="C331" s="47">
        <f t="shared" si="17"/>
        <v>0</v>
      </c>
      <c r="D331" s="48"/>
      <c r="E331" s="74"/>
      <c r="F331" s="113"/>
      <c r="G331" s="113"/>
      <c r="H331" s="49">
        <f t="shared" si="15"/>
        <v>0</v>
      </c>
      <c r="I331" s="49">
        <f t="shared" si="16"/>
        <v>0</v>
      </c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73"/>
      <c r="U331" s="49"/>
      <c r="V331" s="49"/>
      <c r="W331" s="49"/>
      <c r="X331" s="49"/>
      <c r="Y331" s="49"/>
      <c r="Z331" s="49"/>
      <c r="AA331" s="60"/>
      <c r="AB331" s="60"/>
      <c r="AC331" s="60"/>
      <c r="AD331" s="60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36"/>
      <c r="AR331" s="118"/>
      <c r="AS331" s="118"/>
      <c r="AT331" s="118"/>
      <c r="AU331" s="118"/>
      <c r="AV331" s="118"/>
      <c r="AW331" s="118"/>
      <c r="AX331" s="118"/>
      <c r="AY331" s="1"/>
      <c r="AZ331" s="1"/>
      <c r="BA331" s="1"/>
      <c r="BB331" s="1"/>
      <c r="BC331" s="1"/>
      <c r="BD331" s="1"/>
      <c r="BE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</row>
    <row r="332" spans="1:248" x14ac:dyDescent="0.2">
      <c r="A332" s="46">
        <v>328</v>
      </c>
      <c r="B332" s="112"/>
      <c r="C332" s="47">
        <f t="shared" si="17"/>
        <v>0</v>
      </c>
      <c r="D332" s="48"/>
      <c r="E332" s="74"/>
      <c r="F332" s="113"/>
      <c r="G332" s="113"/>
      <c r="H332" s="49">
        <f t="shared" si="15"/>
        <v>0</v>
      </c>
      <c r="I332" s="49">
        <f t="shared" si="16"/>
        <v>0</v>
      </c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73"/>
      <c r="U332" s="49"/>
      <c r="V332" s="49"/>
      <c r="W332" s="49"/>
      <c r="X332" s="49"/>
      <c r="Y332" s="49"/>
      <c r="Z332" s="49"/>
      <c r="AA332" s="60"/>
      <c r="AB332" s="60"/>
      <c r="AC332" s="60"/>
      <c r="AD332" s="60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36"/>
      <c r="AR332" s="118"/>
      <c r="AS332" s="118"/>
      <c r="AT332" s="118"/>
      <c r="AU332" s="118"/>
      <c r="AV332" s="118"/>
      <c r="AW332" s="118"/>
      <c r="AX332" s="118"/>
      <c r="AY332" s="1"/>
      <c r="AZ332" s="1"/>
      <c r="BA332" s="1"/>
      <c r="BB332" s="1"/>
      <c r="BC332" s="1"/>
      <c r="BD332" s="1"/>
      <c r="BE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</row>
    <row r="333" spans="1:248" x14ac:dyDescent="0.2">
      <c r="A333" s="46">
        <v>329</v>
      </c>
      <c r="B333" s="112"/>
      <c r="C333" s="47">
        <f t="shared" si="17"/>
        <v>0</v>
      </c>
      <c r="D333" s="48"/>
      <c r="E333" s="74"/>
      <c r="F333" s="113"/>
      <c r="G333" s="113"/>
      <c r="H333" s="49">
        <f t="shared" si="15"/>
        <v>0</v>
      </c>
      <c r="I333" s="49">
        <f t="shared" si="16"/>
        <v>0</v>
      </c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73"/>
      <c r="U333" s="49"/>
      <c r="V333" s="49"/>
      <c r="W333" s="49"/>
      <c r="X333" s="49"/>
      <c r="Y333" s="49"/>
      <c r="Z333" s="49"/>
      <c r="AA333" s="60"/>
      <c r="AB333" s="60"/>
      <c r="AC333" s="60"/>
      <c r="AD333" s="60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36"/>
      <c r="AR333" s="118"/>
      <c r="AS333" s="118"/>
      <c r="AT333" s="118"/>
      <c r="AU333" s="118"/>
      <c r="AV333" s="118"/>
      <c r="AW333" s="118"/>
      <c r="AX333" s="118"/>
      <c r="AY333" s="1"/>
      <c r="AZ333" s="1"/>
      <c r="BA333" s="1"/>
      <c r="BB333" s="1"/>
      <c r="BC333" s="1"/>
      <c r="BD333" s="1"/>
      <c r="BE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</row>
    <row r="334" spans="1:248" x14ac:dyDescent="0.2">
      <c r="A334" s="46">
        <v>330</v>
      </c>
      <c r="B334" s="112"/>
      <c r="C334" s="47">
        <f t="shared" si="17"/>
        <v>0</v>
      </c>
      <c r="D334" s="48"/>
      <c r="E334" s="74"/>
      <c r="F334" s="113"/>
      <c r="G334" s="113"/>
      <c r="H334" s="49">
        <f t="shared" si="15"/>
        <v>0</v>
      </c>
      <c r="I334" s="49">
        <f t="shared" si="16"/>
        <v>0</v>
      </c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73"/>
      <c r="U334" s="49"/>
      <c r="V334" s="49"/>
      <c r="W334" s="49"/>
      <c r="X334" s="49"/>
      <c r="Y334" s="49"/>
      <c r="Z334" s="49"/>
      <c r="AA334" s="60"/>
      <c r="AB334" s="60"/>
      <c r="AC334" s="60"/>
      <c r="AD334" s="60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36"/>
      <c r="AR334" s="118"/>
      <c r="AS334" s="118"/>
      <c r="AT334" s="118"/>
      <c r="AU334" s="118"/>
      <c r="AV334" s="118"/>
      <c r="AW334" s="118"/>
      <c r="AX334" s="118"/>
      <c r="AY334" s="1"/>
      <c r="AZ334" s="1"/>
      <c r="BA334" s="1"/>
      <c r="BB334" s="1"/>
      <c r="BC334" s="1"/>
      <c r="BD334" s="1"/>
      <c r="BE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</row>
    <row r="335" spans="1:248" x14ac:dyDescent="0.2">
      <c r="A335" s="46">
        <v>331</v>
      </c>
      <c r="B335" s="112"/>
      <c r="C335" s="47">
        <f t="shared" si="17"/>
        <v>0</v>
      </c>
      <c r="D335" s="48"/>
      <c r="E335" s="74"/>
      <c r="F335" s="113"/>
      <c r="G335" s="113"/>
      <c r="H335" s="49">
        <f t="shared" si="15"/>
        <v>0</v>
      </c>
      <c r="I335" s="49">
        <f t="shared" si="16"/>
        <v>0</v>
      </c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73"/>
      <c r="U335" s="49"/>
      <c r="V335" s="49"/>
      <c r="W335" s="49"/>
      <c r="X335" s="49"/>
      <c r="Y335" s="49"/>
      <c r="Z335" s="49"/>
      <c r="AA335" s="60"/>
      <c r="AB335" s="60"/>
      <c r="AC335" s="60"/>
      <c r="AD335" s="60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36"/>
      <c r="AR335" s="118"/>
      <c r="AS335" s="118"/>
      <c r="AT335" s="118"/>
      <c r="AU335" s="118"/>
      <c r="AV335" s="118"/>
      <c r="AW335" s="118"/>
      <c r="AX335" s="118"/>
      <c r="AY335" s="1"/>
      <c r="AZ335" s="1"/>
      <c r="BA335" s="1"/>
      <c r="BB335" s="1"/>
      <c r="BC335" s="1"/>
      <c r="BD335" s="1"/>
      <c r="BE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</row>
    <row r="336" spans="1:248" x14ac:dyDescent="0.2">
      <c r="A336" s="46">
        <v>332</v>
      </c>
      <c r="B336" s="112"/>
      <c r="C336" s="47">
        <f t="shared" si="17"/>
        <v>0</v>
      </c>
      <c r="D336" s="48"/>
      <c r="E336" s="74"/>
      <c r="F336" s="113"/>
      <c r="G336" s="113"/>
      <c r="H336" s="49">
        <f t="shared" si="15"/>
        <v>0</v>
      </c>
      <c r="I336" s="49">
        <f t="shared" si="16"/>
        <v>0</v>
      </c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73"/>
      <c r="U336" s="49"/>
      <c r="V336" s="49"/>
      <c r="W336" s="49"/>
      <c r="X336" s="49"/>
      <c r="Y336" s="49"/>
      <c r="Z336" s="49"/>
      <c r="AA336" s="60"/>
      <c r="AB336" s="60"/>
      <c r="AC336" s="60"/>
      <c r="AD336" s="60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36"/>
      <c r="AR336" s="118"/>
      <c r="AS336" s="118"/>
      <c r="AT336" s="118"/>
      <c r="AU336" s="118"/>
      <c r="AV336" s="118"/>
      <c r="AW336" s="118"/>
      <c r="AX336" s="118"/>
      <c r="AY336" s="1"/>
      <c r="AZ336" s="1"/>
      <c r="BA336" s="1"/>
      <c r="BB336" s="1"/>
      <c r="BC336" s="1"/>
      <c r="BD336" s="1"/>
      <c r="BE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</row>
    <row r="337" spans="1:248" x14ac:dyDescent="0.2">
      <c r="A337" s="46">
        <v>333</v>
      </c>
      <c r="B337" s="112"/>
      <c r="C337" s="47">
        <f t="shared" si="17"/>
        <v>0</v>
      </c>
      <c r="D337" s="48"/>
      <c r="E337" s="74"/>
      <c r="F337" s="113"/>
      <c r="G337" s="113"/>
      <c r="H337" s="49">
        <f t="shared" si="15"/>
        <v>0</v>
      </c>
      <c r="I337" s="49">
        <f t="shared" si="16"/>
        <v>0</v>
      </c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73"/>
      <c r="U337" s="49"/>
      <c r="V337" s="49"/>
      <c r="W337" s="49"/>
      <c r="X337" s="49"/>
      <c r="Y337" s="49"/>
      <c r="Z337" s="49"/>
      <c r="AA337" s="60"/>
      <c r="AB337" s="60"/>
      <c r="AC337" s="60"/>
      <c r="AD337" s="60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36"/>
      <c r="AR337" s="118"/>
      <c r="AS337" s="118"/>
      <c r="AT337" s="118"/>
      <c r="AU337" s="118"/>
      <c r="AV337" s="118"/>
      <c r="AW337" s="118"/>
      <c r="AX337" s="118"/>
      <c r="AY337" s="1"/>
      <c r="AZ337" s="1"/>
      <c r="BA337" s="1"/>
      <c r="BB337" s="1"/>
      <c r="BC337" s="1"/>
      <c r="BD337" s="1"/>
      <c r="BE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</row>
    <row r="338" spans="1:248" x14ac:dyDescent="0.2">
      <c r="A338" s="46">
        <v>334</v>
      </c>
      <c r="B338" s="112"/>
      <c r="C338" s="47">
        <f t="shared" si="17"/>
        <v>0</v>
      </c>
      <c r="D338" s="48"/>
      <c r="E338" s="74"/>
      <c r="F338" s="113"/>
      <c r="G338" s="113"/>
      <c r="H338" s="49">
        <f t="shared" si="15"/>
        <v>0</v>
      </c>
      <c r="I338" s="49">
        <f t="shared" si="16"/>
        <v>0</v>
      </c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73"/>
      <c r="U338" s="49"/>
      <c r="V338" s="49"/>
      <c r="W338" s="49"/>
      <c r="X338" s="49"/>
      <c r="Y338" s="49"/>
      <c r="Z338" s="49"/>
      <c r="AA338" s="60"/>
      <c r="AB338" s="60"/>
      <c r="AC338" s="60"/>
      <c r="AD338" s="60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36"/>
      <c r="AR338" s="118"/>
      <c r="AS338" s="118"/>
      <c r="AT338" s="118"/>
      <c r="AU338" s="118"/>
      <c r="AV338" s="118"/>
      <c r="AW338" s="118"/>
      <c r="AX338" s="118"/>
      <c r="AY338" s="1"/>
      <c r="AZ338" s="1"/>
      <c r="BA338" s="1"/>
      <c r="BB338" s="1"/>
      <c r="BC338" s="1"/>
      <c r="BD338" s="1"/>
      <c r="BE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</row>
    <row r="339" spans="1:248" x14ac:dyDescent="0.2">
      <c r="A339" s="46">
        <v>335</v>
      </c>
      <c r="B339" s="112"/>
      <c r="C339" s="47">
        <f t="shared" si="17"/>
        <v>0</v>
      </c>
      <c r="D339" s="48"/>
      <c r="E339" s="74"/>
      <c r="F339" s="113"/>
      <c r="G339" s="113"/>
      <c r="H339" s="49">
        <f t="shared" si="15"/>
        <v>0</v>
      </c>
      <c r="I339" s="49">
        <f t="shared" si="16"/>
        <v>0</v>
      </c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73"/>
      <c r="U339" s="49"/>
      <c r="V339" s="49"/>
      <c r="W339" s="49"/>
      <c r="X339" s="49"/>
      <c r="Y339" s="49"/>
      <c r="Z339" s="49"/>
      <c r="AA339" s="60"/>
      <c r="AB339" s="60"/>
      <c r="AC339" s="60"/>
      <c r="AD339" s="60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36"/>
      <c r="AR339" s="118"/>
      <c r="AS339" s="118"/>
      <c r="AT339" s="118"/>
      <c r="AU339" s="118"/>
      <c r="AV339" s="118"/>
      <c r="AW339" s="118"/>
      <c r="AX339" s="118"/>
      <c r="AY339" s="1"/>
      <c r="AZ339" s="1"/>
      <c r="BA339" s="1"/>
      <c r="BB339" s="1"/>
      <c r="BC339" s="1"/>
      <c r="BD339" s="1"/>
      <c r="BE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</row>
    <row r="340" spans="1:248" x14ac:dyDescent="0.2">
      <c r="A340" s="46">
        <v>336</v>
      </c>
      <c r="B340" s="112"/>
      <c r="C340" s="47">
        <f t="shared" si="17"/>
        <v>0</v>
      </c>
      <c r="D340" s="48"/>
      <c r="E340" s="74"/>
      <c r="F340" s="113"/>
      <c r="G340" s="113"/>
      <c r="H340" s="49">
        <f t="shared" si="15"/>
        <v>0</v>
      </c>
      <c r="I340" s="49">
        <f t="shared" si="16"/>
        <v>0</v>
      </c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73"/>
      <c r="U340" s="49"/>
      <c r="V340" s="49"/>
      <c r="W340" s="49"/>
      <c r="X340" s="49"/>
      <c r="Y340" s="49"/>
      <c r="Z340" s="49"/>
      <c r="AA340" s="60"/>
      <c r="AB340" s="60"/>
      <c r="AC340" s="60"/>
      <c r="AD340" s="60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36"/>
      <c r="AR340" s="118"/>
      <c r="AS340" s="118"/>
      <c r="AT340" s="118"/>
      <c r="AU340" s="118"/>
      <c r="AV340" s="118"/>
      <c r="AW340" s="118"/>
      <c r="AX340" s="118"/>
      <c r="AY340" s="1"/>
      <c r="AZ340" s="1"/>
      <c r="BA340" s="1"/>
      <c r="BB340" s="1"/>
      <c r="BC340" s="1"/>
      <c r="BD340" s="1"/>
      <c r="BE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</row>
    <row r="341" spans="1:248" x14ac:dyDescent="0.2">
      <c r="A341" s="46">
        <v>337</v>
      </c>
      <c r="B341" s="112"/>
      <c r="C341" s="47">
        <f t="shared" si="17"/>
        <v>0</v>
      </c>
      <c r="D341" s="48"/>
      <c r="E341" s="74"/>
      <c r="F341" s="113"/>
      <c r="G341" s="113"/>
      <c r="H341" s="49">
        <f t="shared" si="15"/>
        <v>0</v>
      </c>
      <c r="I341" s="49">
        <f t="shared" si="16"/>
        <v>0</v>
      </c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73"/>
      <c r="U341" s="49"/>
      <c r="V341" s="49"/>
      <c r="W341" s="49"/>
      <c r="X341" s="49"/>
      <c r="Y341" s="49"/>
      <c r="Z341" s="49"/>
      <c r="AA341" s="60"/>
      <c r="AB341" s="60"/>
      <c r="AC341" s="60"/>
      <c r="AD341" s="60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36"/>
      <c r="AR341" s="118"/>
      <c r="AS341" s="118"/>
      <c r="AT341" s="118"/>
      <c r="AU341" s="118"/>
      <c r="AV341" s="118"/>
      <c r="AW341" s="118"/>
      <c r="AX341" s="118"/>
      <c r="AY341" s="1"/>
      <c r="AZ341" s="1"/>
      <c r="BA341" s="1"/>
      <c r="BB341" s="1"/>
      <c r="BC341" s="1"/>
      <c r="BD341" s="1"/>
      <c r="BE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</row>
    <row r="342" spans="1:248" x14ac:dyDescent="0.2">
      <c r="A342" s="46">
        <v>338</v>
      </c>
      <c r="B342" s="112"/>
      <c r="C342" s="47">
        <f t="shared" si="17"/>
        <v>0</v>
      </c>
      <c r="D342" s="48"/>
      <c r="E342" s="74"/>
      <c r="F342" s="113"/>
      <c r="G342" s="113"/>
      <c r="H342" s="49">
        <f t="shared" si="15"/>
        <v>0</v>
      </c>
      <c r="I342" s="49">
        <f t="shared" si="16"/>
        <v>0</v>
      </c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73"/>
      <c r="U342" s="49"/>
      <c r="V342" s="49"/>
      <c r="W342" s="49"/>
      <c r="X342" s="49"/>
      <c r="Y342" s="49"/>
      <c r="Z342" s="49"/>
      <c r="AA342" s="60"/>
      <c r="AB342" s="60"/>
      <c r="AC342" s="60"/>
      <c r="AD342" s="60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36"/>
      <c r="AR342" s="118"/>
      <c r="AS342" s="118"/>
      <c r="AT342" s="118"/>
      <c r="AU342" s="118"/>
      <c r="AV342" s="118"/>
      <c r="AW342" s="118"/>
      <c r="AX342" s="118"/>
      <c r="AY342" s="1"/>
      <c r="AZ342" s="1"/>
      <c r="BA342" s="1"/>
      <c r="BB342" s="1"/>
      <c r="BC342" s="1"/>
      <c r="BD342" s="1"/>
      <c r="BE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</row>
    <row r="343" spans="1:248" x14ac:dyDescent="0.2">
      <c r="A343" s="46">
        <v>339</v>
      </c>
      <c r="B343" s="112"/>
      <c r="C343" s="47">
        <f t="shared" si="17"/>
        <v>0</v>
      </c>
      <c r="D343" s="48"/>
      <c r="E343" s="74"/>
      <c r="F343" s="113"/>
      <c r="G343" s="113"/>
      <c r="H343" s="49">
        <f t="shared" si="15"/>
        <v>0</v>
      </c>
      <c r="I343" s="49">
        <f t="shared" si="16"/>
        <v>0</v>
      </c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73"/>
      <c r="U343" s="49"/>
      <c r="V343" s="49"/>
      <c r="W343" s="49"/>
      <c r="X343" s="49"/>
      <c r="Y343" s="49"/>
      <c r="Z343" s="49"/>
      <c r="AA343" s="60"/>
      <c r="AB343" s="60"/>
      <c r="AC343" s="60"/>
      <c r="AD343" s="60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36"/>
      <c r="AR343" s="118"/>
      <c r="AS343" s="118"/>
      <c r="AT343" s="118"/>
      <c r="AU343" s="118"/>
      <c r="AV343" s="118"/>
      <c r="AW343" s="118"/>
      <c r="AX343" s="118"/>
      <c r="AY343" s="1"/>
      <c r="AZ343" s="1"/>
      <c r="BA343" s="1"/>
      <c r="BB343" s="1"/>
      <c r="BC343" s="1"/>
      <c r="BD343" s="1"/>
      <c r="BE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</row>
    <row r="344" spans="1:248" x14ac:dyDescent="0.2">
      <c r="A344" s="46">
        <v>340</v>
      </c>
      <c r="B344" s="112"/>
      <c r="C344" s="47">
        <f t="shared" si="17"/>
        <v>0</v>
      </c>
      <c r="D344" s="48"/>
      <c r="E344" s="74"/>
      <c r="F344" s="113"/>
      <c r="G344" s="113"/>
      <c r="H344" s="49">
        <f t="shared" si="15"/>
        <v>0</v>
      </c>
      <c r="I344" s="49">
        <f t="shared" si="16"/>
        <v>0</v>
      </c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73"/>
      <c r="U344" s="49"/>
      <c r="V344" s="49"/>
      <c r="W344" s="49"/>
      <c r="X344" s="49"/>
      <c r="Y344" s="49"/>
      <c r="Z344" s="49"/>
      <c r="AA344" s="60"/>
      <c r="AB344" s="60"/>
      <c r="AC344" s="60"/>
      <c r="AD344" s="60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36"/>
      <c r="AR344" s="118"/>
      <c r="AS344" s="118"/>
      <c r="AT344" s="118"/>
      <c r="AU344" s="118"/>
      <c r="AV344" s="118"/>
      <c r="AW344" s="118"/>
      <c r="AX344" s="118"/>
      <c r="AY344" s="1"/>
      <c r="AZ344" s="1"/>
      <c r="BA344" s="1"/>
      <c r="BB344" s="1"/>
      <c r="BC344" s="1"/>
      <c r="BD344" s="1"/>
      <c r="BE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</row>
    <row r="345" spans="1:248" x14ac:dyDescent="0.2">
      <c r="A345" s="46">
        <v>341</v>
      </c>
      <c r="B345" s="112"/>
      <c r="C345" s="47">
        <f t="shared" si="17"/>
        <v>0</v>
      </c>
      <c r="D345" s="48"/>
      <c r="E345" s="74"/>
      <c r="F345" s="113"/>
      <c r="G345" s="113"/>
      <c r="H345" s="49">
        <f t="shared" si="15"/>
        <v>0</v>
      </c>
      <c r="I345" s="49">
        <f t="shared" si="16"/>
        <v>0</v>
      </c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73"/>
      <c r="U345" s="49"/>
      <c r="V345" s="49"/>
      <c r="W345" s="49"/>
      <c r="X345" s="49"/>
      <c r="Y345" s="49"/>
      <c r="Z345" s="49"/>
      <c r="AA345" s="60"/>
      <c r="AB345" s="60"/>
      <c r="AC345" s="60"/>
      <c r="AD345" s="60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36"/>
      <c r="AR345" s="118"/>
      <c r="AS345" s="118"/>
      <c r="AT345" s="118"/>
      <c r="AU345" s="118"/>
      <c r="AV345" s="118"/>
      <c r="AW345" s="118"/>
      <c r="AX345" s="118"/>
      <c r="AY345" s="1"/>
      <c r="AZ345" s="1"/>
      <c r="BA345" s="1"/>
      <c r="BB345" s="1"/>
      <c r="BC345" s="1"/>
      <c r="BD345" s="1"/>
      <c r="BE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</row>
    <row r="346" spans="1:248" x14ac:dyDescent="0.2">
      <c r="A346" s="46">
        <v>342</v>
      </c>
      <c r="B346" s="112"/>
      <c r="C346" s="47">
        <f t="shared" si="17"/>
        <v>0</v>
      </c>
      <c r="D346" s="48"/>
      <c r="E346" s="74"/>
      <c r="F346" s="113"/>
      <c r="G346" s="113"/>
      <c r="H346" s="49">
        <f t="shared" si="15"/>
        <v>0</v>
      </c>
      <c r="I346" s="49">
        <f t="shared" si="16"/>
        <v>0</v>
      </c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73"/>
      <c r="U346" s="49"/>
      <c r="V346" s="49"/>
      <c r="W346" s="49"/>
      <c r="X346" s="49"/>
      <c r="Y346" s="49"/>
      <c r="Z346" s="49"/>
      <c r="AA346" s="60"/>
      <c r="AB346" s="60"/>
      <c r="AC346" s="60"/>
      <c r="AD346" s="60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36"/>
      <c r="AR346" s="118"/>
      <c r="AS346" s="118"/>
      <c r="AT346" s="118"/>
      <c r="AU346" s="118"/>
      <c r="AV346" s="118"/>
      <c r="AW346" s="118"/>
      <c r="AX346" s="118"/>
      <c r="AY346" s="1"/>
      <c r="AZ346" s="1"/>
      <c r="BA346" s="1"/>
      <c r="BB346" s="1"/>
      <c r="BC346" s="1"/>
      <c r="BD346" s="1"/>
      <c r="BE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</row>
    <row r="347" spans="1:248" x14ac:dyDescent="0.2">
      <c r="A347" s="46">
        <v>343</v>
      </c>
      <c r="B347" s="112"/>
      <c r="C347" s="47">
        <f t="shared" si="17"/>
        <v>0</v>
      </c>
      <c r="D347" s="48"/>
      <c r="E347" s="74"/>
      <c r="F347" s="113"/>
      <c r="G347" s="113"/>
      <c r="H347" s="49">
        <f t="shared" si="15"/>
        <v>0</v>
      </c>
      <c r="I347" s="49">
        <f t="shared" si="16"/>
        <v>0</v>
      </c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73"/>
      <c r="U347" s="49"/>
      <c r="V347" s="49"/>
      <c r="W347" s="49"/>
      <c r="X347" s="49"/>
      <c r="Y347" s="49"/>
      <c r="Z347" s="49"/>
      <c r="AA347" s="60"/>
      <c r="AB347" s="60"/>
      <c r="AC347" s="60"/>
      <c r="AD347" s="60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36"/>
      <c r="AR347" s="118"/>
      <c r="AS347" s="118"/>
      <c r="AT347" s="118"/>
      <c r="AU347" s="118"/>
      <c r="AV347" s="118"/>
      <c r="AW347" s="118"/>
      <c r="AX347" s="118"/>
      <c r="AY347" s="1"/>
      <c r="AZ347" s="1"/>
      <c r="BA347" s="1"/>
      <c r="BB347" s="1"/>
      <c r="BC347" s="1"/>
      <c r="BD347" s="1"/>
      <c r="BE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</row>
    <row r="348" spans="1:248" x14ac:dyDescent="0.2">
      <c r="A348" s="46">
        <v>344</v>
      </c>
      <c r="B348" s="112"/>
      <c r="C348" s="47">
        <f t="shared" si="17"/>
        <v>0</v>
      </c>
      <c r="D348" s="48"/>
      <c r="E348" s="74"/>
      <c r="F348" s="113"/>
      <c r="G348" s="113"/>
      <c r="H348" s="49">
        <f t="shared" si="15"/>
        <v>0</v>
      </c>
      <c r="I348" s="49">
        <f t="shared" si="16"/>
        <v>0</v>
      </c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73"/>
      <c r="U348" s="49"/>
      <c r="V348" s="49"/>
      <c r="W348" s="49"/>
      <c r="X348" s="49"/>
      <c r="Y348" s="49"/>
      <c r="Z348" s="49"/>
      <c r="AA348" s="60"/>
      <c r="AB348" s="60"/>
      <c r="AC348" s="60"/>
      <c r="AD348" s="60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36"/>
      <c r="AR348" s="118"/>
      <c r="AS348" s="118"/>
      <c r="AT348" s="118"/>
      <c r="AU348" s="118"/>
      <c r="AV348" s="118"/>
      <c r="AW348" s="118"/>
      <c r="AX348" s="118"/>
      <c r="AY348" s="1"/>
      <c r="AZ348" s="1"/>
      <c r="BA348" s="1"/>
      <c r="BB348" s="1"/>
      <c r="BC348" s="1"/>
      <c r="BD348" s="1"/>
      <c r="BE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</row>
    <row r="349" spans="1:248" x14ac:dyDescent="0.2">
      <c r="A349" s="46">
        <v>345</v>
      </c>
      <c r="B349" s="112"/>
      <c r="C349" s="47">
        <f t="shared" si="17"/>
        <v>0</v>
      </c>
      <c r="D349" s="48"/>
      <c r="E349" s="74"/>
      <c r="F349" s="113"/>
      <c r="G349" s="113"/>
      <c r="H349" s="49">
        <f t="shared" si="15"/>
        <v>0</v>
      </c>
      <c r="I349" s="49">
        <f t="shared" si="16"/>
        <v>0</v>
      </c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73"/>
      <c r="U349" s="49"/>
      <c r="V349" s="49"/>
      <c r="W349" s="49"/>
      <c r="X349" s="49"/>
      <c r="Y349" s="49"/>
      <c r="Z349" s="49"/>
      <c r="AA349" s="60"/>
      <c r="AB349" s="60"/>
      <c r="AC349" s="60"/>
      <c r="AD349" s="60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36"/>
      <c r="AR349" s="118"/>
      <c r="AS349" s="118"/>
      <c r="AT349" s="118"/>
      <c r="AU349" s="118"/>
      <c r="AV349" s="118"/>
      <c r="AW349" s="118"/>
      <c r="AX349" s="118"/>
      <c r="AY349" s="1"/>
      <c r="AZ349" s="1"/>
      <c r="BA349" s="1"/>
      <c r="BB349" s="1"/>
      <c r="BC349" s="1"/>
      <c r="BD349" s="1"/>
      <c r="BE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</row>
    <row r="350" spans="1:248" x14ac:dyDescent="0.2">
      <c r="A350" s="46">
        <v>346</v>
      </c>
      <c r="B350" s="112"/>
      <c r="C350" s="47">
        <f t="shared" si="17"/>
        <v>0</v>
      </c>
      <c r="D350" s="48"/>
      <c r="E350" s="74"/>
      <c r="F350" s="113"/>
      <c r="G350" s="113"/>
      <c r="H350" s="49">
        <f t="shared" si="15"/>
        <v>0</v>
      </c>
      <c r="I350" s="49">
        <f t="shared" si="16"/>
        <v>0</v>
      </c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73"/>
      <c r="U350" s="49"/>
      <c r="V350" s="49"/>
      <c r="W350" s="49"/>
      <c r="X350" s="49"/>
      <c r="Y350" s="49"/>
      <c r="Z350" s="49"/>
      <c r="AA350" s="60"/>
      <c r="AB350" s="60"/>
      <c r="AC350" s="60"/>
      <c r="AD350" s="60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36"/>
      <c r="AR350" s="118"/>
      <c r="AS350" s="118"/>
      <c r="AT350" s="118"/>
      <c r="AU350" s="118"/>
      <c r="AV350" s="118"/>
      <c r="AW350" s="118"/>
      <c r="AX350" s="118"/>
      <c r="AY350" s="1"/>
      <c r="AZ350" s="1"/>
      <c r="BA350" s="1"/>
      <c r="BB350" s="1"/>
      <c r="BC350" s="1"/>
      <c r="BD350" s="1"/>
      <c r="BE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</row>
    <row r="351" spans="1:248" x14ac:dyDescent="0.2">
      <c r="A351" s="46">
        <v>347</v>
      </c>
      <c r="B351" s="112"/>
      <c r="C351" s="47">
        <f t="shared" si="17"/>
        <v>0</v>
      </c>
      <c r="D351" s="48"/>
      <c r="E351" s="74"/>
      <c r="F351" s="113"/>
      <c r="G351" s="113"/>
      <c r="H351" s="49">
        <f t="shared" si="15"/>
        <v>0</v>
      </c>
      <c r="I351" s="49">
        <f t="shared" si="16"/>
        <v>0</v>
      </c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73"/>
      <c r="U351" s="49"/>
      <c r="V351" s="49"/>
      <c r="W351" s="49"/>
      <c r="X351" s="49"/>
      <c r="Y351" s="49"/>
      <c r="Z351" s="49"/>
      <c r="AA351" s="60"/>
      <c r="AB351" s="60"/>
      <c r="AC351" s="60"/>
      <c r="AD351" s="60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36"/>
      <c r="AR351" s="118"/>
      <c r="AS351" s="118"/>
      <c r="AT351" s="118"/>
      <c r="AU351" s="118"/>
      <c r="AV351" s="118"/>
      <c r="AW351" s="118"/>
      <c r="AX351" s="118"/>
      <c r="AY351" s="1"/>
      <c r="AZ351" s="1"/>
      <c r="BA351" s="1"/>
      <c r="BB351" s="1"/>
      <c r="BC351" s="1"/>
      <c r="BD351" s="1"/>
      <c r="BE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</row>
    <row r="352" spans="1:248" x14ac:dyDescent="0.2">
      <c r="A352" s="46">
        <v>348</v>
      </c>
      <c r="B352" s="112"/>
      <c r="C352" s="47">
        <f t="shared" si="17"/>
        <v>0</v>
      </c>
      <c r="D352" s="48"/>
      <c r="E352" s="74"/>
      <c r="F352" s="113"/>
      <c r="G352" s="113"/>
      <c r="H352" s="49">
        <f t="shared" si="15"/>
        <v>0</v>
      </c>
      <c r="I352" s="49">
        <f t="shared" si="16"/>
        <v>0</v>
      </c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73"/>
      <c r="U352" s="49"/>
      <c r="V352" s="49"/>
      <c r="W352" s="49"/>
      <c r="X352" s="49"/>
      <c r="Y352" s="49"/>
      <c r="Z352" s="49"/>
      <c r="AA352" s="60"/>
      <c r="AB352" s="60"/>
      <c r="AC352" s="60"/>
      <c r="AD352" s="60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36"/>
      <c r="AR352" s="118"/>
      <c r="AS352" s="118"/>
      <c r="AT352" s="118"/>
      <c r="AU352" s="118"/>
      <c r="AV352" s="118"/>
      <c r="AW352" s="118"/>
      <c r="AX352" s="118"/>
      <c r="AY352" s="1"/>
      <c r="AZ352" s="1"/>
      <c r="BA352" s="1"/>
      <c r="BB352" s="1"/>
      <c r="BC352" s="1"/>
      <c r="BD352" s="1"/>
      <c r="BE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</row>
    <row r="353" spans="1:248" x14ac:dyDescent="0.2">
      <c r="A353" s="46">
        <v>349</v>
      </c>
      <c r="B353" s="112"/>
      <c r="C353" s="47">
        <f t="shared" si="17"/>
        <v>0</v>
      </c>
      <c r="D353" s="48"/>
      <c r="E353" s="74"/>
      <c r="F353" s="113"/>
      <c r="G353" s="113"/>
      <c r="H353" s="49">
        <f t="shared" si="15"/>
        <v>0</v>
      </c>
      <c r="I353" s="49">
        <f t="shared" si="16"/>
        <v>0</v>
      </c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73"/>
      <c r="U353" s="49"/>
      <c r="V353" s="49"/>
      <c r="W353" s="49"/>
      <c r="X353" s="49"/>
      <c r="Y353" s="49"/>
      <c r="Z353" s="49"/>
      <c r="AA353" s="60"/>
      <c r="AB353" s="60"/>
      <c r="AC353" s="60"/>
      <c r="AD353" s="60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36"/>
      <c r="AR353" s="118"/>
      <c r="AS353" s="118"/>
      <c r="AT353" s="118"/>
      <c r="AU353" s="118"/>
      <c r="AV353" s="118"/>
      <c r="AW353" s="118"/>
      <c r="AX353" s="118"/>
      <c r="AY353" s="1"/>
      <c r="AZ353" s="1"/>
      <c r="BA353" s="1"/>
      <c r="BB353" s="1"/>
      <c r="BC353" s="1"/>
      <c r="BD353" s="1"/>
      <c r="BE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</row>
    <row r="354" spans="1:248" x14ac:dyDescent="0.2">
      <c r="A354" s="46">
        <v>350</v>
      </c>
      <c r="B354" s="112"/>
      <c r="C354" s="47">
        <f t="shared" si="17"/>
        <v>0</v>
      </c>
      <c r="D354" s="48"/>
      <c r="E354" s="74"/>
      <c r="F354" s="113"/>
      <c r="G354" s="113"/>
      <c r="H354" s="49">
        <f t="shared" si="15"/>
        <v>0</v>
      </c>
      <c r="I354" s="49">
        <f t="shared" si="16"/>
        <v>0</v>
      </c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73"/>
      <c r="U354" s="49"/>
      <c r="V354" s="49"/>
      <c r="W354" s="49"/>
      <c r="X354" s="49"/>
      <c r="Y354" s="49"/>
      <c r="Z354" s="49"/>
      <c r="AA354" s="60"/>
      <c r="AB354" s="60"/>
      <c r="AC354" s="60"/>
      <c r="AD354" s="60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36"/>
      <c r="AR354" s="118"/>
      <c r="AS354" s="118"/>
      <c r="AT354" s="118"/>
      <c r="AU354" s="118"/>
      <c r="AV354" s="118"/>
      <c r="AW354" s="118"/>
      <c r="AX354" s="118"/>
      <c r="AY354" s="1"/>
      <c r="AZ354" s="1"/>
      <c r="BA354" s="1"/>
      <c r="BB354" s="1"/>
      <c r="BC354" s="1"/>
      <c r="BD354" s="1"/>
      <c r="BE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</row>
    <row r="355" spans="1:248" x14ac:dyDescent="0.2">
      <c r="A355" s="46">
        <v>351</v>
      </c>
      <c r="B355" s="112"/>
      <c r="C355" s="47">
        <f t="shared" si="17"/>
        <v>0</v>
      </c>
      <c r="D355" s="48"/>
      <c r="E355" s="74"/>
      <c r="F355" s="113"/>
      <c r="G355" s="113"/>
      <c r="H355" s="49">
        <f t="shared" si="15"/>
        <v>0</v>
      </c>
      <c r="I355" s="49">
        <f t="shared" si="16"/>
        <v>0</v>
      </c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73"/>
      <c r="U355" s="49"/>
      <c r="V355" s="49"/>
      <c r="W355" s="49"/>
      <c r="X355" s="49"/>
      <c r="Y355" s="49"/>
      <c r="Z355" s="49"/>
      <c r="AA355" s="60"/>
      <c r="AB355" s="60"/>
      <c r="AC355" s="60"/>
      <c r="AD355" s="60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36"/>
      <c r="AR355" s="118"/>
      <c r="AS355" s="118"/>
      <c r="AT355" s="118"/>
      <c r="AU355" s="118"/>
      <c r="AV355" s="118"/>
      <c r="AW355" s="118"/>
      <c r="AX355" s="118"/>
      <c r="AY355" s="1"/>
      <c r="AZ355" s="1"/>
      <c r="BA355" s="1"/>
      <c r="BB355" s="1"/>
      <c r="BC355" s="1"/>
      <c r="BD355" s="1"/>
      <c r="BE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</row>
    <row r="356" spans="1:248" x14ac:dyDescent="0.2">
      <c r="A356" s="46">
        <v>352</v>
      </c>
      <c r="B356" s="112"/>
      <c r="C356" s="47">
        <f t="shared" si="17"/>
        <v>0</v>
      </c>
      <c r="D356" s="48"/>
      <c r="E356" s="74"/>
      <c r="F356" s="113"/>
      <c r="G356" s="113"/>
      <c r="H356" s="49">
        <f t="shared" si="15"/>
        <v>0</v>
      </c>
      <c r="I356" s="49">
        <f t="shared" si="16"/>
        <v>0</v>
      </c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73"/>
      <c r="U356" s="49"/>
      <c r="V356" s="49"/>
      <c r="W356" s="49"/>
      <c r="X356" s="49"/>
      <c r="Y356" s="49"/>
      <c r="Z356" s="49"/>
      <c r="AA356" s="60"/>
      <c r="AB356" s="60"/>
      <c r="AC356" s="60"/>
      <c r="AD356" s="60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36"/>
      <c r="AR356" s="118"/>
      <c r="AS356" s="118"/>
      <c r="AT356" s="118"/>
      <c r="AU356" s="118"/>
      <c r="AV356" s="118"/>
      <c r="AW356" s="118"/>
      <c r="AX356" s="118"/>
      <c r="AY356" s="1"/>
      <c r="AZ356" s="1"/>
      <c r="BA356" s="1"/>
      <c r="BB356" s="1"/>
      <c r="BC356" s="1"/>
      <c r="BD356" s="1"/>
      <c r="BE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</row>
    <row r="357" spans="1:248" x14ac:dyDescent="0.2">
      <c r="A357" s="46">
        <v>353</v>
      </c>
      <c r="B357" s="112"/>
      <c r="C357" s="47">
        <f t="shared" si="17"/>
        <v>0</v>
      </c>
      <c r="D357" s="48"/>
      <c r="E357" s="74"/>
      <c r="F357" s="113"/>
      <c r="G357" s="113"/>
      <c r="H357" s="49">
        <f t="shared" si="15"/>
        <v>0</v>
      </c>
      <c r="I357" s="49">
        <f t="shared" si="16"/>
        <v>0</v>
      </c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73"/>
      <c r="U357" s="49"/>
      <c r="V357" s="49"/>
      <c r="W357" s="49"/>
      <c r="X357" s="49"/>
      <c r="Y357" s="49"/>
      <c r="Z357" s="49"/>
      <c r="AA357" s="60"/>
      <c r="AB357" s="60"/>
      <c r="AC357" s="60"/>
      <c r="AD357" s="60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36"/>
      <c r="AR357" s="118"/>
      <c r="AS357" s="118"/>
      <c r="AT357" s="118"/>
      <c r="AU357" s="118"/>
      <c r="AV357" s="118"/>
      <c r="AW357" s="118"/>
      <c r="AX357" s="118"/>
      <c r="AY357" s="1"/>
      <c r="AZ357" s="1"/>
      <c r="BA357" s="1"/>
      <c r="BB357" s="1"/>
      <c r="BC357" s="1"/>
      <c r="BD357" s="1"/>
      <c r="BE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</row>
    <row r="358" spans="1:248" x14ac:dyDescent="0.2">
      <c r="A358" s="46">
        <v>354</v>
      </c>
      <c r="B358" s="112"/>
      <c r="C358" s="47">
        <f t="shared" si="17"/>
        <v>0</v>
      </c>
      <c r="D358" s="48"/>
      <c r="E358" s="74"/>
      <c r="F358" s="113"/>
      <c r="G358" s="113"/>
      <c r="H358" s="49">
        <f t="shared" si="15"/>
        <v>0</v>
      </c>
      <c r="I358" s="49">
        <f t="shared" si="16"/>
        <v>0</v>
      </c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73"/>
      <c r="U358" s="49"/>
      <c r="V358" s="49"/>
      <c r="W358" s="49"/>
      <c r="X358" s="49"/>
      <c r="Y358" s="49"/>
      <c r="Z358" s="49"/>
      <c r="AA358" s="60"/>
      <c r="AB358" s="60"/>
      <c r="AC358" s="60"/>
      <c r="AD358" s="60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36"/>
      <c r="AR358" s="118"/>
      <c r="AS358" s="118"/>
      <c r="AT358" s="118"/>
      <c r="AU358" s="118"/>
      <c r="AV358" s="118"/>
      <c r="AW358" s="118"/>
      <c r="AX358" s="118"/>
      <c r="AY358" s="1"/>
      <c r="AZ358" s="1"/>
      <c r="BA358" s="1"/>
      <c r="BB358" s="1"/>
      <c r="BC358" s="1"/>
      <c r="BD358" s="1"/>
      <c r="BE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</row>
    <row r="359" spans="1:248" x14ac:dyDescent="0.2">
      <c r="A359" s="46">
        <v>355</v>
      </c>
      <c r="B359" s="112"/>
      <c r="C359" s="47">
        <f t="shared" si="17"/>
        <v>0</v>
      </c>
      <c r="D359" s="48"/>
      <c r="E359" s="74"/>
      <c r="F359" s="113"/>
      <c r="G359" s="113"/>
      <c r="H359" s="49">
        <f t="shared" si="15"/>
        <v>0</v>
      </c>
      <c r="I359" s="49">
        <f t="shared" si="16"/>
        <v>0</v>
      </c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73"/>
      <c r="U359" s="49"/>
      <c r="V359" s="49"/>
      <c r="W359" s="49"/>
      <c r="X359" s="49"/>
      <c r="Y359" s="49"/>
      <c r="Z359" s="49"/>
      <c r="AA359" s="60"/>
      <c r="AB359" s="60"/>
      <c r="AC359" s="60"/>
      <c r="AD359" s="60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36"/>
      <c r="AR359" s="118"/>
      <c r="AS359" s="118"/>
      <c r="AT359" s="118"/>
      <c r="AU359" s="118"/>
      <c r="AV359" s="118"/>
      <c r="AW359" s="118"/>
      <c r="AX359" s="118"/>
      <c r="AY359" s="1"/>
      <c r="AZ359" s="1"/>
      <c r="BA359" s="1"/>
      <c r="BB359" s="1"/>
      <c r="BC359" s="1"/>
      <c r="BD359" s="1"/>
      <c r="BE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</row>
    <row r="360" spans="1:248" x14ac:dyDescent="0.2">
      <c r="A360" s="46">
        <v>356</v>
      </c>
      <c r="B360" s="112"/>
      <c r="C360" s="47">
        <f t="shared" si="17"/>
        <v>0</v>
      </c>
      <c r="D360" s="48"/>
      <c r="E360" s="74"/>
      <c r="F360" s="113"/>
      <c r="G360" s="113"/>
      <c r="H360" s="49">
        <f t="shared" si="15"/>
        <v>0</v>
      </c>
      <c r="I360" s="49">
        <f t="shared" si="16"/>
        <v>0</v>
      </c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73"/>
      <c r="U360" s="49"/>
      <c r="V360" s="49"/>
      <c r="W360" s="49"/>
      <c r="X360" s="49"/>
      <c r="Y360" s="49"/>
      <c r="Z360" s="49"/>
      <c r="AA360" s="60"/>
      <c r="AB360" s="60"/>
      <c r="AC360" s="60"/>
      <c r="AD360" s="60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36"/>
      <c r="AR360" s="118"/>
      <c r="AS360" s="118"/>
      <c r="AT360" s="118"/>
      <c r="AU360" s="118"/>
      <c r="AV360" s="118"/>
      <c r="AW360" s="118"/>
      <c r="AX360" s="118"/>
      <c r="AY360" s="1"/>
      <c r="AZ360" s="1"/>
      <c r="BA360" s="1"/>
      <c r="BB360" s="1"/>
      <c r="BC360" s="1"/>
      <c r="BD360" s="1"/>
      <c r="BE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</row>
    <row r="361" spans="1:248" x14ac:dyDescent="0.2">
      <c r="A361" s="46">
        <v>357</v>
      </c>
      <c r="B361" s="112"/>
      <c r="C361" s="47">
        <f t="shared" si="17"/>
        <v>0</v>
      </c>
      <c r="D361" s="48"/>
      <c r="E361" s="74"/>
      <c r="F361" s="113"/>
      <c r="G361" s="113"/>
      <c r="H361" s="49">
        <f t="shared" si="15"/>
        <v>0</v>
      </c>
      <c r="I361" s="49">
        <f t="shared" si="16"/>
        <v>0</v>
      </c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73"/>
      <c r="U361" s="49"/>
      <c r="V361" s="49"/>
      <c r="W361" s="49"/>
      <c r="X361" s="49"/>
      <c r="Y361" s="49"/>
      <c r="Z361" s="49"/>
      <c r="AA361" s="60"/>
      <c r="AB361" s="60"/>
      <c r="AC361" s="60"/>
      <c r="AD361" s="60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36"/>
      <c r="AR361" s="118"/>
      <c r="AS361" s="118"/>
      <c r="AT361" s="118"/>
      <c r="AU361" s="118"/>
      <c r="AV361" s="118"/>
      <c r="AW361" s="118"/>
      <c r="AX361" s="118"/>
      <c r="AY361" s="1"/>
      <c r="AZ361" s="1"/>
      <c r="BA361" s="1"/>
      <c r="BB361" s="1"/>
      <c r="BC361" s="1"/>
      <c r="BD361" s="1"/>
      <c r="BE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</row>
    <row r="362" spans="1:248" x14ac:dyDescent="0.2">
      <c r="A362" s="46">
        <v>358</v>
      </c>
      <c r="B362" s="112"/>
      <c r="C362" s="47">
        <f t="shared" si="17"/>
        <v>0</v>
      </c>
      <c r="D362" s="48"/>
      <c r="E362" s="74"/>
      <c r="F362" s="113"/>
      <c r="G362" s="113"/>
      <c r="H362" s="49">
        <f t="shared" si="15"/>
        <v>0</v>
      </c>
      <c r="I362" s="49">
        <f t="shared" si="16"/>
        <v>0</v>
      </c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73"/>
      <c r="U362" s="49"/>
      <c r="V362" s="49"/>
      <c r="W362" s="49"/>
      <c r="X362" s="49"/>
      <c r="Y362" s="49"/>
      <c r="Z362" s="49"/>
      <c r="AA362" s="60"/>
      <c r="AB362" s="60"/>
      <c r="AC362" s="60"/>
      <c r="AD362" s="60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36"/>
      <c r="AR362" s="118"/>
      <c r="AS362" s="118"/>
      <c r="AT362" s="118"/>
      <c r="AU362" s="118"/>
      <c r="AV362" s="118"/>
      <c r="AW362" s="118"/>
      <c r="AX362" s="118"/>
      <c r="AY362" s="1"/>
      <c r="AZ362" s="1"/>
      <c r="BA362" s="1"/>
      <c r="BB362" s="1"/>
      <c r="BC362" s="1"/>
      <c r="BD362" s="1"/>
      <c r="BE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</row>
    <row r="363" spans="1:248" x14ac:dyDescent="0.2">
      <c r="A363" s="46">
        <v>359</v>
      </c>
      <c r="B363" s="112"/>
      <c r="C363" s="47">
        <f t="shared" si="17"/>
        <v>0</v>
      </c>
      <c r="D363" s="48"/>
      <c r="E363" s="74"/>
      <c r="F363" s="113"/>
      <c r="G363" s="113"/>
      <c r="H363" s="49">
        <f t="shared" si="15"/>
        <v>0</v>
      </c>
      <c r="I363" s="49">
        <f t="shared" si="16"/>
        <v>0</v>
      </c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73"/>
      <c r="U363" s="49"/>
      <c r="V363" s="49"/>
      <c r="W363" s="49"/>
      <c r="X363" s="49"/>
      <c r="Y363" s="49"/>
      <c r="Z363" s="49"/>
      <c r="AA363" s="60"/>
      <c r="AB363" s="60"/>
      <c r="AC363" s="60"/>
      <c r="AD363" s="60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36"/>
      <c r="AR363" s="118"/>
      <c r="AS363" s="118"/>
      <c r="AT363" s="118"/>
      <c r="AU363" s="118"/>
      <c r="AV363" s="118"/>
      <c r="AW363" s="118"/>
      <c r="AX363" s="118"/>
      <c r="AY363" s="1"/>
      <c r="AZ363" s="1"/>
      <c r="BA363" s="1"/>
      <c r="BB363" s="1"/>
      <c r="BC363" s="1"/>
      <c r="BD363" s="1"/>
      <c r="BE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</row>
    <row r="364" spans="1:248" x14ac:dyDescent="0.2">
      <c r="A364" s="46">
        <v>360</v>
      </c>
      <c r="B364" s="112"/>
      <c r="C364" s="47">
        <f t="shared" si="17"/>
        <v>0</v>
      </c>
      <c r="D364" s="48"/>
      <c r="E364" s="74"/>
      <c r="F364" s="113"/>
      <c r="G364" s="113"/>
      <c r="H364" s="49">
        <f t="shared" si="15"/>
        <v>0</v>
      </c>
      <c r="I364" s="49">
        <f t="shared" si="16"/>
        <v>0</v>
      </c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73"/>
      <c r="U364" s="49"/>
      <c r="V364" s="49"/>
      <c r="W364" s="49"/>
      <c r="X364" s="49"/>
      <c r="Y364" s="49"/>
      <c r="Z364" s="49"/>
      <c r="AA364" s="60"/>
      <c r="AB364" s="60"/>
      <c r="AC364" s="60"/>
      <c r="AD364" s="60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36"/>
      <c r="AR364" s="118"/>
      <c r="AS364" s="118"/>
      <c r="AT364" s="118"/>
      <c r="AU364" s="118"/>
      <c r="AV364" s="118"/>
      <c r="AW364" s="118"/>
      <c r="AX364" s="118"/>
      <c r="AY364" s="1"/>
      <c r="AZ364" s="1"/>
      <c r="BA364" s="1"/>
      <c r="BB364" s="1"/>
      <c r="BC364" s="1"/>
      <c r="BD364" s="1"/>
      <c r="BE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</row>
    <row r="365" spans="1:248" x14ac:dyDescent="0.2">
      <c r="A365" s="46">
        <v>361</v>
      </c>
      <c r="B365" s="112"/>
      <c r="C365" s="47">
        <f t="shared" si="17"/>
        <v>0</v>
      </c>
      <c r="D365" s="48"/>
      <c r="E365" s="74"/>
      <c r="F365" s="113"/>
      <c r="G365" s="113"/>
      <c r="H365" s="49">
        <f t="shared" si="15"/>
        <v>0</v>
      </c>
      <c r="I365" s="49">
        <f t="shared" si="16"/>
        <v>0</v>
      </c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73"/>
      <c r="U365" s="49"/>
      <c r="V365" s="49"/>
      <c r="W365" s="49"/>
      <c r="X365" s="49"/>
      <c r="Y365" s="49"/>
      <c r="Z365" s="49"/>
      <c r="AA365" s="60"/>
      <c r="AB365" s="60"/>
      <c r="AC365" s="60"/>
      <c r="AD365" s="60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36"/>
      <c r="AR365" s="118"/>
      <c r="AS365" s="118"/>
      <c r="AT365" s="118"/>
      <c r="AU365" s="118"/>
      <c r="AV365" s="118"/>
      <c r="AW365" s="118"/>
      <c r="AX365" s="118"/>
      <c r="AY365" s="1"/>
      <c r="AZ365" s="1"/>
      <c r="BA365" s="1"/>
      <c r="BB365" s="1"/>
      <c r="BC365" s="1"/>
      <c r="BD365" s="1"/>
      <c r="BE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</row>
    <row r="366" spans="1:248" x14ac:dyDescent="0.2">
      <c r="A366" s="46">
        <v>362</v>
      </c>
      <c r="B366" s="112"/>
      <c r="C366" s="47">
        <f t="shared" si="17"/>
        <v>0</v>
      </c>
      <c r="D366" s="48"/>
      <c r="E366" s="74"/>
      <c r="F366" s="113"/>
      <c r="G366" s="113"/>
      <c r="H366" s="49">
        <f t="shared" si="15"/>
        <v>0</v>
      </c>
      <c r="I366" s="49">
        <f t="shared" si="16"/>
        <v>0</v>
      </c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73"/>
      <c r="U366" s="49"/>
      <c r="V366" s="49"/>
      <c r="W366" s="49"/>
      <c r="X366" s="49"/>
      <c r="Y366" s="49"/>
      <c r="Z366" s="49"/>
      <c r="AA366" s="60"/>
      <c r="AB366" s="60"/>
      <c r="AC366" s="60"/>
      <c r="AD366" s="60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36"/>
      <c r="AR366" s="118"/>
      <c r="AS366" s="118"/>
      <c r="AT366" s="118"/>
      <c r="AU366" s="118"/>
      <c r="AV366" s="118"/>
      <c r="AW366" s="118"/>
      <c r="AX366" s="118"/>
      <c r="AY366" s="1"/>
      <c r="AZ366" s="1"/>
      <c r="BA366" s="1"/>
      <c r="BB366" s="1"/>
      <c r="BC366" s="1"/>
      <c r="BD366" s="1"/>
      <c r="BE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</row>
    <row r="367" spans="1:248" x14ac:dyDescent="0.2">
      <c r="A367" s="46">
        <v>363</v>
      </c>
      <c r="B367" s="112"/>
      <c r="C367" s="47">
        <f t="shared" si="17"/>
        <v>0</v>
      </c>
      <c r="D367" s="48"/>
      <c r="E367" s="74"/>
      <c r="F367" s="113"/>
      <c r="G367" s="113"/>
      <c r="H367" s="49">
        <f t="shared" si="15"/>
        <v>0</v>
      </c>
      <c r="I367" s="49">
        <f t="shared" si="16"/>
        <v>0</v>
      </c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73"/>
      <c r="U367" s="49"/>
      <c r="V367" s="49"/>
      <c r="W367" s="49"/>
      <c r="X367" s="49"/>
      <c r="Y367" s="49"/>
      <c r="Z367" s="49"/>
      <c r="AA367" s="60"/>
      <c r="AB367" s="60"/>
      <c r="AC367" s="60"/>
      <c r="AD367" s="60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36"/>
      <c r="AR367" s="118"/>
      <c r="AS367" s="118"/>
      <c r="AT367" s="118"/>
      <c r="AU367" s="118"/>
      <c r="AV367" s="118"/>
      <c r="AW367" s="118"/>
      <c r="AX367" s="118"/>
      <c r="AY367" s="1"/>
      <c r="AZ367" s="1"/>
      <c r="BA367" s="1"/>
      <c r="BB367" s="1"/>
      <c r="BC367" s="1"/>
      <c r="BD367" s="1"/>
      <c r="BE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</row>
    <row r="368" spans="1:248" x14ac:dyDescent="0.2">
      <c r="A368" s="46">
        <v>364</v>
      </c>
      <c r="B368" s="112"/>
      <c r="C368" s="47">
        <f t="shared" si="17"/>
        <v>0</v>
      </c>
      <c r="D368" s="48"/>
      <c r="E368" s="74"/>
      <c r="F368" s="113"/>
      <c r="G368" s="113"/>
      <c r="H368" s="49">
        <f t="shared" si="15"/>
        <v>0</v>
      </c>
      <c r="I368" s="49">
        <f t="shared" si="16"/>
        <v>0</v>
      </c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73"/>
      <c r="U368" s="49"/>
      <c r="V368" s="49"/>
      <c r="W368" s="49"/>
      <c r="X368" s="49"/>
      <c r="Y368" s="49"/>
      <c r="Z368" s="49"/>
      <c r="AA368" s="60"/>
      <c r="AB368" s="60"/>
      <c r="AC368" s="60"/>
      <c r="AD368" s="60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36"/>
      <c r="AR368" s="118"/>
      <c r="AS368" s="118"/>
      <c r="AT368" s="118"/>
      <c r="AU368" s="118"/>
      <c r="AV368" s="118"/>
      <c r="AW368" s="118"/>
      <c r="AX368" s="118"/>
      <c r="AY368" s="1"/>
      <c r="AZ368" s="1"/>
      <c r="BA368" s="1"/>
      <c r="BB368" s="1"/>
      <c r="BC368" s="1"/>
      <c r="BD368" s="1"/>
      <c r="BE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</row>
    <row r="369" spans="1:248" x14ac:dyDescent="0.2">
      <c r="A369" s="46">
        <v>365</v>
      </c>
      <c r="B369" s="111"/>
      <c r="C369" s="47">
        <f t="shared" si="17"/>
        <v>0</v>
      </c>
      <c r="D369" s="48"/>
      <c r="E369" s="74"/>
      <c r="F369" s="113"/>
      <c r="G369" s="113"/>
      <c r="H369" s="49">
        <f t="shared" si="15"/>
        <v>0</v>
      </c>
      <c r="I369" s="49">
        <f t="shared" si="16"/>
        <v>0</v>
      </c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73"/>
      <c r="U369" s="49"/>
      <c r="V369" s="49"/>
      <c r="W369" s="49"/>
      <c r="X369" s="49"/>
      <c r="Y369" s="49"/>
      <c r="Z369" s="49"/>
      <c r="AA369" s="60"/>
      <c r="AB369" s="60"/>
      <c r="AC369" s="60"/>
      <c r="AD369" s="60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36"/>
      <c r="AR369" s="118"/>
      <c r="AS369" s="118"/>
      <c r="AT369" s="118"/>
      <c r="AU369" s="118"/>
      <c r="AV369" s="118"/>
      <c r="AW369" s="118"/>
      <c r="AX369" s="118"/>
      <c r="AY369" s="1"/>
      <c r="AZ369" s="1"/>
      <c r="BA369" s="1"/>
      <c r="BB369" s="1"/>
      <c r="BC369" s="1"/>
      <c r="BD369" s="1"/>
      <c r="BE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</row>
    <row r="370" spans="1:248" x14ac:dyDescent="0.2">
      <c r="A370" s="46">
        <v>366</v>
      </c>
      <c r="B370" s="111"/>
      <c r="C370" s="47">
        <f t="shared" si="17"/>
        <v>0</v>
      </c>
      <c r="D370" s="48"/>
      <c r="E370" s="74"/>
      <c r="F370" s="113"/>
      <c r="G370" s="113"/>
      <c r="H370" s="49">
        <f t="shared" si="15"/>
        <v>0</v>
      </c>
      <c r="I370" s="49">
        <f t="shared" si="16"/>
        <v>0</v>
      </c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73"/>
      <c r="U370" s="49"/>
      <c r="V370" s="49"/>
      <c r="W370" s="49"/>
      <c r="X370" s="49"/>
      <c r="Y370" s="49"/>
      <c r="Z370" s="49"/>
      <c r="AA370" s="60"/>
      <c r="AB370" s="60"/>
      <c r="AC370" s="60"/>
      <c r="AD370" s="60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36"/>
      <c r="AR370" s="118"/>
      <c r="AS370" s="118"/>
      <c r="AT370" s="118"/>
      <c r="AU370" s="118"/>
      <c r="AV370" s="118"/>
      <c r="AW370" s="118"/>
      <c r="AX370" s="118"/>
      <c r="AY370" s="1"/>
      <c r="AZ370" s="1"/>
      <c r="BA370" s="1"/>
      <c r="BB370" s="1"/>
      <c r="BC370" s="1"/>
      <c r="BD370" s="1"/>
      <c r="BE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</row>
    <row r="371" spans="1:248" x14ac:dyDescent="0.2">
      <c r="A371" s="46">
        <v>367</v>
      </c>
      <c r="B371" s="111"/>
      <c r="C371" s="47">
        <f t="shared" si="17"/>
        <v>0</v>
      </c>
      <c r="D371" s="48"/>
      <c r="E371" s="74"/>
      <c r="F371" s="113"/>
      <c r="G371" s="113"/>
      <c r="H371" s="49">
        <f t="shared" si="15"/>
        <v>0</v>
      </c>
      <c r="I371" s="49">
        <f t="shared" si="16"/>
        <v>0</v>
      </c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73"/>
      <c r="U371" s="49"/>
      <c r="V371" s="49"/>
      <c r="W371" s="49"/>
      <c r="X371" s="49"/>
      <c r="Y371" s="49"/>
      <c r="Z371" s="49"/>
      <c r="AA371" s="60"/>
      <c r="AB371" s="60"/>
      <c r="AC371" s="60"/>
      <c r="AD371" s="60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36"/>
      <c r="AR371" s="118"/>
      <c r="AS371" s="118"/>
      <c r="AT371" s="118"/>
      <c r="AU371" s="118"/>
      <c r="AV371" s="118"/>
      <c r="AW371" s="118"/>
      <c r="AX371" s="118"/>
      <c r="AY371" s="1"/>
      <c r="AZ371" s="1"/>
      <c r="BA371" s="1"/>
      <c r="BB371" s="1"/>
      <c r="BC371" s="1"/>
      <c r="BD371" s="1"/>
      <c r="BE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</row>
    <row r="372" spans="1:248" x14ac:dyDescent="0.2">
      <c r="A372" s="46">
        <v>368</v>
      </c>
      <c r="B372" s="111"/>
      <c r="C372" s="47">
        <f t="shared" si="17"/>
        <v>0</v>
      </c>
      <c r="D372" s="48"/>
      <c r="E372" s="74"/>
      <c r="F372" s="113"/>
      <c r="G372" s="113"/>
      <c r="H372" s="49">
        <f t="shared" si="15"/>
        <v>0</v>
      </c>
      <c r="I372" s="49">
        <f t="shared" si="16"/>
        <v>0</v>
      </c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73"/>
      <c r="U372" s="49"/>
      <c r="V372" s="49"/>
      <c r="W372" s="49"/>
      <c r="X372" s="49"/>
      <c r="Y372" s="49"/>
      <c r="Z372" s="49"/>
      <c r="AA372" s="60"/>
      <c r="AB372" s="60"/>
      <c r="AC372" s="60"/>
      <c r="AD372" s="60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36"/>
      <c r="AR372" s="118"/>
      <c r="AS372" s="118"/>
      <c r="AT372" s="118"/>
      <c r="AU372" s="118"/>
      <c r="AV372" s="118"/>
      <c r="AW372" s="118"/>
      <c r="AX372" s="118"/>
      <c r="AY372" s="1"/>
      <c r="AZ372" s="1"/>
      <c r="BA372" s="1"/>
      <c r="BB372" s="1"/>
      <c r="BC372" s="1"/>
      <c r="BD372" s="1"/>
      <c r="BE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</row>
    <row r="373" spans="1:248" x14ac:dyDescent="0.2">
      <c r="A373" s="46">
        <v>369</v>
      </c>
      <c r="B373" s="111"/>
      <c r="C373" s="47">
        <f t="shared" si="17"/>
        <v>0</v>
      </c>
      <c r="D373" s="48"/>
      <c r="E373" s="74"/>
      <c r="F373" s="113"/>
      <c r="G373" s="113"/>
      <c r="H373" s="49">
        <f t="shared" si="15"/>
        <v>0</v>
      </c>
      <c r="I373" s="49">
        <f t="shared" si="16"/>
        <v>0</v>
      </c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73"/>
      <c r="U373" s="49"/>
      <c r="V373" s="49"/>
      <c r="W373" s="49"/>
      <c r="X373" s="49"/>
      <c r="Y373" s="49"/>
      <c r="Z373" s="49"/>
      <c r="AA373" s="60"/>
      <c r="AB373" s="60"/>
      <c r="AC373" s="60"/>
      <c r="AD373" s="60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36"/>
      <c r="AR373" s="118"/>
      <c r="AS373" s="118"/>
      <c r="AT373" s="118"/>
      <c r="AU373" s="118"/>
      <c r="AV373" s="118"/>
      <c r="AW373" s="118"/>
      <c r="AX373" s="118"/>
      <c r="AY373" s="1"/>
      <c r="AZ373" s="1"/>
      <c r="BA373" s="1"/>
      <c r="BB373" s="1"/>
      <c r="BC373" s="1"/>
      <c r="BD373" s="1"/>
      <c r="BE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</row>
    <row r="374" spans="1:248" x14ac:dyDescent="0.2">
      <c r="A374" s="46">
        <v>370</v>
      </c>
      <c r="B374" s="111"/>
      <c r="C374" s="47">
        <f t="shared" si="17"/>
        <v>0</v>
      </c>
      <c r="D374" s="48"/>
      <c r="E374" s="74"/>
      <c r="F374" s="113"/>
      <c r="G374" s="113"/>
      <c r="H374" s="49">
        <f t="shared" si="15"/>
        <v>0</v>
      </c>
      <c r="I374" s="49">
        <f t="shared" si="16"/>
        <v>0</v>
      </c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73"/>
      <c r="U374" s="49"/>
      <c r="V374" s="49"/>
      <c r="W374" s="49"/>
      <c r="X374" s="49"/>
      <c r="Y374" s="49"/>
      <c r="Z374" s="49"/>
      <c r="AA374" s="60"/>
      <c r="AB374" s="60"/>
      <c r="AC374" s="60"/>
      <c r="AD374" s="60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36"/>
      <c r="AR374" s="118"/>
      <c r="AS374" s="118"/>
      <c r="AT374" s="118"/>
      <c r="AU374" s="118"/>
      <c r="AV374" s="118"/>
      <c r="AW374" s="118"/>
      <c r="AX374" s="118"/>
      <c r="AY374" s="1"/>
      <c r="AZ374" s="1"/>
      <c r="BA374" s="1"/>
      <c r="BB374" s="1"/>
      <c r="BC374" s="1"/>
      <c r="BD374" s="1"/>
      <c r="BE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</row>
    <row r="375" spans="1:248" x14ac:dyDescent="0.2">
      <c r="A375" s="46">
        <v>371</v>
      </c>
      <c r="B375" s="111"/>
      <c r="C375" s="47">
        <f t="shared" si="17"/>
        <v>0</v>
      </c>
      <c r="D375" s="48"/>
      <c r="E375" s="74"/>
      <c r="F375" s="113"/>
      <c r="G375" s="113"/>
      <c r="H375" s="49">
        <f t="shared" si="15"/>
        <v>0</v>
      </c>
      <c r="I375" s="49">
        <f t="shared" si="16"/>
        <v>0</v>
      </c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73"/>
      <c r="U375" s="49"/>
      <c r="V375" s="49"/>
      <c r="W375" s="49"/>
      <c r="X375" s="49"/>
      <c r="Y375" s="49"/>
      <c r="Z375" s="49"/>
      <c r="AA375" s="60"/>
      <c r="AB375" s="60"/>
      <c r="AC375" s="60"/>
      <c r="AD375" s="60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36"/>
      <c r="AR375" s="118"/>
      <c r="AS375" s="118"/>
      <c r="AT375" s="118"/>
      <c r="AU375" s="118"/>
      <c r="AV375" s="118"/>
      <c r="AW375" s="118"/>
      <c r="AX375" s="118"/>
      <c r="AY375" s="1"/>
      <c r="AZ375" s="1"/>
      <c r="BA375" s="1"/>
      <c r="BB375" s="1"/>
      <c r="BC375" s="1"/>
      <c r="BD375" s="1"/>
      <c r="BE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</row>
    <row r="376" spans="1:248" x14ac:dyDescent="0.2">
      <c r="A376" s="46">
        <v>372</v>
      </c>
      <c r="B376" s="111"/>
      <c r="C376" s="47">
        <f t="shared" si="17"/>
        <v>0</v>
      </c>
      <c r="D376" s="48"/>
      <c r="E376" s="74"/>
      <c r="F376" s="113"/>
      <c r="G376" s="113"/>
      <c r="H376" s="49">
        <f t="shared" si="15"/>
        <v>0</v>
      </c>
      <c r="I376" s="49">
        <f t="shared" si="16"/>
        <v>0</v>
      </c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73"/>
      <c r="U376" s="49"/>
      <c r="V376" s="49"/>
      <c r="W376" s="49"/>
      <c r="X376" s="49"/>
      <c r="Y376" s="49"/>
      <c r="Z376" s="49"/>
      <c r="AA376" s="60"/>
      <c r="AB376" s="60"/>
      <c r="AC376" s="60"/>
      <c r="AD376" s="60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36"/>
      <c r="AR376" s="118"/>
      <c r="AS376" s="118"/>
      <c r="AT376" s="118"/>
      <c r="AU376" s="118"/>
      <c r="AV376" s="118"/>
      <c r="AW376" s="118"/>
      <c r="AX376" s="118"/>
      <c r="AY376" s="1"/>
      <c r="AZ376" s="1"/>
      <c r="BA376" s="1"/>
      <c r="BB376" s="1"/>
      <c r="BC376" s="1"/>
      <c r="BD376" s="1"/>
      <c r="BE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</row>
    <row r="377" spans="1:248" x14ac:dyDescent="0.2">
      <c r="A377" s="46">
        <v>373</v>
      </c>
      <c r="B377" s="111"/>
      <c r="C377" s="47">
        <f t="shared" si="17"/>
        <v>0</v>
      </c>
      <c r="D377" s="48"/>
      <c r="E377" s="74"/>
      <c r="F377" s="113"/>
      <c r="G377" s="113"/>
      <c r="H377" s="49">
        <f t="shared" si="15"/>
        <v>0</v>
      </c>
      <c r="I377" s="49">
        <f t="shared" si="16"/>
        <v>0</v>
      </c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73"/>
      <c r="U377" s="49"/>
      <c r="V377" s="49"/>
      <c r="W377" s="49"/>
      <c r="X377" s="49"/>
      <c r="Y377" s="49"/>
      <c r="Z377" s="49"/>
      <c r="AA377" s="60"/>
      <c r="AB377" s="60"/>
      <c r="AC377" s="60"/>
      <c r="AD377" s="60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36"/>
      <c r="AR377" s="118"/>
      <c r="AS377" s="118"/>
      <c r="AT377" s="118"/>
      <c r="AU377" s="118"/>
      <c r="AV377" s="118"/>
      <c r="AW377" s="118"/>
      <c r="AX377" s="118"/>
      <c r="AY377" s="1"/>
      <c r="AZ377" s="1"/>
      <c r="BA377" s="1"/>
      <c r="BB377" s="1"/>
      <c r="BC377" s="1"/>
      <c r="BD377" s="1"/>
      <c r="BE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</row>
    <row r="378" spans="1:248" x14ac:dyDescent="0.2">
      <c r="A378" s="46">
        <v>374</v>
      </c>
      <c r="B378" s="111"/>
      <c r="C378" s="47">
        <f t="shared" si="17"/>
        <v>0</v>
      </c>
      <c r="D378" s="48"/>
      <c r="E378" s="74"/>
      <c r="F378" s="113"/>
      <c r="G378" s="113"/>
      <c r="H378" s="49">
        <f t="shared" si="15"/>
        <v>0</v>
      </c>
      <c r="I378" s="49">
        <f t="shared" si="16"/>
        <v>0</v>
      </c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73"/>
      <c r="U378" s="49"/>
      <c r="V378" s="49"/>
      <c r="W378" s="49"/>
      <c r="X378" s="49"/>
      <c r="Y378" s="49"/>
      <c r="Z378" s="49"/>
      <c r="AA378" s="60"/>
      <c r="AB378" s="60"/>
      <c r="AC378" s="60"/>
      <c r="AD378" s="60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36"/>
      <c r="AR378" s="118"/>
      <c r="AS378" s="118"/>
      <c r="AT378" s="118"/>
      <c r="AU378" s="118"/>
      <c r="AV378" s="118"/>
      <c r="AW378" s="118"/>
      <c r="AX378" s="118"/>
      <c r="AY378" s="1"/>
      <c r="AZ378" s="1"/>
      <c r="BA378" s="1"/>
      <c r="BB378" s="1"/>
      <c r="BC378" s="1"/>
      <c r="BD378" s="1"/>
      <c r="BE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</row>
    <row r="379" spans="1:248" x14ac:dyDescent="0.2">
      <c r="A379" s="46">
        <v>375</v>
      </c>
      <c r="B379" s="111"/>
      <c r="C379" s="47">
        <f t="shared" si="17"/>
        <v>0</v>
      </c>
      <c r="D379" s="48"/>
      <c r="E379" s="74"/>
      <c r="F379" s="113"/>
      <c r="G379" s="113"/>
      <c r="H379" s="49">
        <f t="shared" si="15"/>
        <v>0</v>
      </c>
      <c r="I379" s="49">
        <f t="shared" si="16"/>
        <v>0</v>
      </c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73"/>
      <c r="U379" s="49"/>
      <c r="V379" s="49"/>
      <c r="W379" s="49"/>
      <c r="X379" s="49"/>
      <c r="Y379" s="49"/>
      <c r="Z379" s="49"/>
      <c r="AA379" s="60"/>
      <c r="AB379" s="60"/>
      <c r="AC379" s="60"/>
      <c r="AD379" s="60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36"/>
      <c r="AR379" s="118"/>
      <c r="AS379" s="118"/>
      <c r="AT379" s="118"/>
      <c r="AU379" s="118"/>
      <c r="AV379" s="118"/>
      <c r="AW379" s="118"/>
      <c r="AX379" s="118"/>
      <c r="AY379" s="1"/>
      <c r="AZ379" s="1"/>
      <c r="BA379" s="1"/>
      <c r="BB379" s="1"/>
      <c r="BC379" s="1"/>
      <c r="BD379" s="1"/>
      <c r="BE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</row>
    <row r="380" spans="1:248" x14ac:dyDescent="0.2">
      <c r="A380" s="46">
        <v>376</v>
      </c>
      <c r="B380" s="111"/>
      <c r="C380" s="47">
        <f t="shared" si="17"/>
        <v>0</v>
      </c>
      <c r="D380" s="48"/>
      <c r="E380" s="74"/>
      <c r="F380" s="113"/>
      <c r="G380" s="113"/>
      <c r="H380" s="49">
        <f t="shared" si="15"/>
        <v>0</v>
      </c>
      <c r="I380" s="49">
        <f t="shared" si="16"/>
        <v>0</v>
      </c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73"/>
      <c r="U380" s="49"/>
      <c r="V380" s="49"/>
      <c r="W380" s="49"/>
      <c r="X380" s="49"/>
      <c r="Y380" s="49"/>
      <c r="Z380" s="49"/>
      <c r="AA380" s="60"/>
      <c r="AB380" s="60"/>
      <c r="AC380" s="60"/>
      <c r="AD380" s="60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36"/>
      <c r="AR380" s="118"/>
      <c r="AS380" s="118"/>
      <c r="AT380" s="118"/>
      <c r="AU380" s="118"/>
      <c r="AV380" s="118"/>
      <c r="AW380" s="118"/>
      <c r="AX380" s="118"/>
      <c r="AY380" s="1"/>
      <c r="AZ380" s="1"/>
      <c r="BA380" s="1"/>
      <c r="BB380" s="1"/>
      <c r="BC380" s="1"/>
      <c r="BD380" s="1"/>
      <c r="BE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</row>
    <row r="381" spans="1:248" x14ac:dyDescent="0.2">
      <c r="A381" s="46">
        <v>377</v>
      </c>
      <c r="B381" s="111"/>
      <c r="C381" s="47">
        <f t="shared" si="17"/>
        <v>0</v>
      </c>
      <c r="D381" s="48"/>
      <c r="E381" s="74"/>
      <c r="F381" s="113"/>
      <c r="G381" s="113"/>
      <c r="H381" s="49">
        <f t="shared" si="15"/>
        <v>0</v>
      </c>
      <c r="I381" s="49">
        <f t="shared" si="16"/>
        <v>0</v>
      </c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73"/>
      <c r="U381" s="49"/>
      <c r="V381" s="49"/>
      <c r="W381" s="49"/>
      <c r="X381" s="49"/>
      <c r="Y381" s="49"/>
      <c r="Z381" s="49"/>
      <c r="AA381" s="60"/>
      <c r="AB381" s="60"/>
      <c r="AC381" s="60"/>
      <c r="AD381" s="60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36"/>
      <c r="AR381" s="118"/>
      <c r="AS381" s="118"/>
      <c r="AT381" s="118"/>
      <c r="AU381" s="118"/>
      <c r="AV381" s="118"/>
      <c r="AW381" s="118"/>
      <c r="AX381" s="118"/>
      <c r="AY381" s="1"/>
      <c r="AZ381" s="1"/>
      <c r="BA381" s="1"/>
      <c r="BB381" s="1"/>
      <c r="BC381" s="1"/>
      <c r="BD381" s="1"/>
      <c r="BE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</row>
    <row r="382" spans="1:248" x14ac:dyDescent="0.2">
      <c r="A382" s="46">
        <v>378</v>
      </c>
      <c r="B382" s="111"/>
      <c r="C382" s="47">
        <f t="shared" si="17"/>
        <v>0</v>
      </c>
      <c r="D382" s="48"/>
      <c r="E382" s="74"/>
      <c r="F382" s="113"/>
      <c r="G382" s="113"/>
      <c r="H382" s="49">
        <f t="shared" si="15"/>
        <v>0</v>
      </c>
      <c r="I382" s="49">
        <f t="shared" si="16"/>
        <v>0</v>
      </c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73"/>
      <c r="U382" s="49"/>
      <c r="V382" s="49"/>
      <c r="W382" s="49"/>
      <c r="X382" s="49"/>
      <c r="Y382" s="49"/>
      <c r="Z382" s="49"/>
      <c r="AA382" s="60"/>
      <c r="AB382" s="60"/>
      <c r="AC382" s="60"/>
      <c r="AD382" s="60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36"/>
      <c r="AR382" s="118"/>
      <c r="AS382" s="118"/>
      <c r="AT382" s="118"/>
      <c r="AU382" s="118"/>
      <c r="AV382" s="118"/>
      <c r="AW382" s="118"/>
      <c r="AX382" s="118"/>
      <c r="AY382" s="1"/>
      <c r="AZ382" s="1"/>
      <c r="BA382" s="1"/>
      <c r="BB382" s="1"/>
      <c r="BC382" s="1"/>
      <c r="BD382" s="1"/>
      <c r="BE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</row>
    <row r="383" spans="1:248" x14ac:dyDescent="0.2">
      <c r="A383" s="46">
        <v>379</v>
      </c>
      <c r="B383" s="111"/>
      <c r="C383" s="47">
        <f t="shared" si="17"/>
        <v>0</v>
      </c>
      <c r="D383" s="48"/>
      <c r="E383" s="74"/>
      <c r="F383" s="113"/>
      <c r="G383" s="113"/>
      <c r="H383" s="49">
        <f t="shared" si="15"/>
        <v>0</v>
      </c>
      <c r="I383" s="49">
        <f t="shared" si="16"/>
        <v>0</v>
      </c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73"/>
      <c r="U383" s="49"/>
      <c r="V383" s="49"/>
      <c r="W383" s="49"/>
      <c r="X383" s="49"/>
      <c r="Y383" s="49"/>
      <c r="Z383" s="49"/>
      <c r="AA383" s="60"/>
      <c r="AB383" s="60"/>
      <c r="AC383" s="60"/>
      <c r="AD383" s="60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36"/>
      <c r="AR383" s="118"/>
      <c r="AS383" s="118"/>
      <c r="AT383" s="118"/>
      <c r="AU383" s="118"/>
      <c r="AV383" s="118"/>
      <c r="AW383" s="118"/>
      <c r="AX383" s="118"/>
      <c r="AY383" s="1"/>
      <c r="AZ383" s="1"/>
      <c r="BA383" s="1"/>
      <c r="BB383" s="1"/>
      <c r="BC383" s="1"/>
      <c r="BD383" s="1"/>
      <c r="BE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</row>
    <row r="384" spans="1:248" x14ac:dyDescent="0.2">
      <c r="A384" s="46">
        <v>380</v>
      </c>
      <c r="B384" s="111"/>
      <c r="C384" s="47">
        <f t="shared" si="17"/>
        <v>0</v>
      </c>
      <c r="D384" s="48"/>
      <c r="E384" s="74"/>
      <c r="F384" s="113"/>
      <c r="G384" s="113"/>
      <c r="H384" s="49">
        <f t="shared" si="15"/>
        <v>0</v>
      </c>
      <c r="I384" s="49">
        <f t="shared" si="16"/>
        <v>0</v>
      </c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73"/>
      <c r="U384" s="49"/>
      <c r="V384" s="49"/>
      <c r="W384" s="49"/>
      <c r="X384" s="49"/>
      <c r="Y384" s="49"/>
      <c r="Z384" s="49"/>
      <c r="AA384" s="60"/>
      <c r="AB384" s="60"/>
      <c r="AC384" s="60"/>
      <c r="AD384" s="60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36"/>
      <c r="AR384" s="118"/>
      <c r="AS384" s="118"/>
      <c r="AT384" s="118"/>
      <c r="AU384" s="118"/>
      <c r="AV384" s="118"/>
      <c r="AW384" s="118"/>
      <c r="AX384" s="118"/>
      <c r="AY384" s="1"/>
      <c r="AZ384" s="1"/>
      <c r="BA384" s="1"/>
      <c r="BB384" s="1"/>
      <c r="BC384" s="1"/>
      <c r="BD384" s="1"/>
      <c r="BE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</row>
    <row r="385" spans="1:248" x14ac:dyDescent="0.2">
      <c r="A385" s="38"/>
      <c r="B385" s="5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</row>
    <row r="386" spans="1:248" x14ac:dyDescent="0.2">
      <c r="A386" s="38"/>
      <c r="B386" s="5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</row>
    <row r="387" spans="1:248" x14ac:dyDescent="0.2">
      <c r="A387" s="38"/>
      <c r="B387" s="5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</row>
    <row r="388" spans="1:248" hidden="1" x14ac:dyDescent="0.2">
      <c r="B388" s="5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248" hidden="1" x14ac:dyDescent="0.2">
      <c r="B389" s="5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248" hidden="1" x14ac:dyDescent="0.2">
      <c r="B390" s="5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248" hidden="1" x14ac:dyDescent="0.2">
      <c r="B391" s="5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248" hidden="1" x14ac:dyDescent="0.2">
      <c r="B392" s="5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248" hidden="1" x14ac:dyDescent="0.2">
      <c r="B393" s="5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248" hidden="1" x14ac:dyDescent="0.2">
      <c r="B394" s="5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248" hidden="1" x14ac:dyDescent="0.2">
      <c r="B395" s="5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248" hidden="1" x14ac:dyDescent="0.2">
      <c r="B396" s="5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248" hidden="1" x14ac:dyDescent="0.2">
      <c r="B397" s="5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248" hidden="1" x14ac:dyDescent="0.2">
      <c r="B398" s="5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248" hidden="1" x14ac:dyDescent="0.2">
      <c r="B399" s="5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248" hidden="1" x14ac:dyDescent="0.2">
      <c r="B400" s="5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2:43" hidden="1" x14ac:dyDescent="0.2">
      <c r="B401" s="5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2:43" hidden="1" x14ac:dyDescent="0.2">
      <c r="B402" s="5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2:43" hidden="1" x14ac:dyDescent="0.2">
      <c r="B403" s="5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2:43" hidden="1" x14ac:dyDescent="0.2">
      <c r="B404" s="5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2:43" hidden="1" x14ac:dyDescent="0.2">
      <c r="B405" s="5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2:43" hidden="1" x14ac:dyDescent="0.2">
      <c r="B406" s="5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2:43" hidden="1" x14ac:dyDescent="0.2">
      <c r="B407" s="5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2:43" hidden="1" x14ac:dyDescent="0.2">
      <c r="B408" s="5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2:43" hidden="1" x14ac:dyDescent="0.2">
      <c r="B409" s="5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2:43" hidden="1" x14ac:dyDescent="0.2">
      <c r="B410" s="5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2:43" hidden="1" x14ac:dyDescent="0.2">
      <c r="B411" s="5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2:43" hidden="1" x14ac:dyDescent="0.2">
      <c r="B412" s="5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2:43" hidden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2:43" hidden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2:43" hidden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2:43" hidden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2:43" hidden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2:43" hidden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2:43" hidden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2:43" hidden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2:43" hidden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2:43" hidden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2:43" hidden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2:43" hidden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2:43" hidden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2:43" hidden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2:43" hidden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2:43" hidden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2:43" hidden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2:43" hidden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2:43" hidden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2:43" hidden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2:43" hidden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2:43" hidden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2:43" hidden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2:43" hidden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2:43" hidden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2:43" hidden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2:43" hidden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2:43" hidden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2:43" hidden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2:43" hidden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2:43" hidden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2:43" hidden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2:43" hidden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2:43" hidden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2:43" hidden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2:43" hidden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2:43" hidden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2:43" hidden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2:43" hidden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2:43" hidden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2:43" hidden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2:43" hidden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2:43" hidden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2:43" hidden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2:43" hidden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2:43" hidden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2:43" hidden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2:43" hidden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2:43" hidden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2:43" hidden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2:43" hidden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2:43" hidden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2:43" hidden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2:43" hidden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2:43" hidden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2:43" hidden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2:43" hidden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2:43" hidden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2:43" hidden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2:43" hidden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2:43" hidden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2:43" hidden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2:43" hidden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2:43" hidden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2:43" hidden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2:43" hidden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2:43" hidden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2:43" hidden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2:43" hidden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2:43" hidden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2:43" hidden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2:43" hidden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2:43" hidden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2:43" hidden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2:43" hidden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2:43" hidden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2:43" hidden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2:43" hidden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2:43" hidden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2:43" hidden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2:43" hidden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2:43" hidden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2:43" hidden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2:43" hidden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2:43" hidden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2:43" hidden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2:43" hidden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2:43" hidden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2:43" hidden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2:43" hidden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2:43" hidden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2:43" hidden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2:43" hidden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2:43" hidden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2:43" hidden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2:43" hidden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2:43" hidden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2:43" hidden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2:43" hidden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2:43" hidden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2:43" hidden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2:43" hidden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2:43" hidden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2:43" hidden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2:43" hidden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2:43" hidden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2:43" hidden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2:43" hidden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2:43" hidden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2:43" hidden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2:43" hidden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2:43" hidden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2:43" hidden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2:43" hidden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2:43" hidden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2:43" hidden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2:43" hidden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2:43" hidden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2:43" hidden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2:43" hidden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2:43" hidden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2:43" hidden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2:43" hidden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2:43" hidden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2:43" hidden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2:43" hidden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2:43" hidden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2:43" hidden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2:43" hidden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2:43" hidden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2:43" hidden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2:43" hidden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2:43" hidden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2:43" hidden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2:43" hidden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2:43" hidden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2:43" hidden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2:43" hidden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2:43" hidden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2:43" hidden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2:43" hidden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2:43" hidden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2:43" hidden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2:43" hidden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2:43" hidden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2:43" hidden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2:43" hidden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2:43" hidden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2:43" hidden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2:43" hidden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2:43" hidden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2:43" hidden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2:43" hidden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2:43" hidden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2:43" hidden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2:43" hidden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2:43" hidden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2:43" hidden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2:43" hidden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2:43" hidden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2:43" hidden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2:43" hidden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2:43" hidden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2:43" hidden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2:43" hidden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2:43" hidden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2:43" hidden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2:43" hidden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2:43" hidden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2:43" hidden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2:43" hidden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2:43" hidden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2:43" hidden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2:43" hidden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2:43" hidden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2:43" hidden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2:43" hidden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2:43" hidden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2:43" hidden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2:43" hidden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2:43" hidden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2:43" hidden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2:43" hidden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2:43" hidden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2:43" hidden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2:43" hidden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2:43" hidden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2:43" hidden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2:43" hidden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2:43" hidden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2:43" hidden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2:43" hidden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2:43" hidden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2:43" hidden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2:43" hidden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2:43" hidden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2:43" hidden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2:43" hidden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2:43" hidden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2:43" hidden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2:43" hidden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2:43" hidden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2:43" hidden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2:43" hidden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2:43" hidden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2:43" hidden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2:43" hidden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2:43" hidden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2:43" hidden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2:43" hidden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2:43" hidden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2:43" hidden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2:31" hidden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2:31" hidden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2:31" hidden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2:31" hidden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2:31" hidden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2:31" hidden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2:31" hidden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2:31" hidden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2:31" hidden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2:31" hidden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2:31" hidden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2:31" hidden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2:31" hidden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2:31" hidden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2:31" hidden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2:31" hidden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2:31" hidden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2:31" hidden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2:31" hidden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2:31" hidden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2:31" hidden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2:31" hidden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2:31" hidden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2:31" hidden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2:31" hidden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2:31" hidden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2:31" hidden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2:31" hidden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2:31" hidden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2:31" hidden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2:31" hidden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2:31" hidden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2:31" hidden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2:31" hidden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2:31" hidden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2:31" hidden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2:31" hidden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2:31" hidden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2:31" hidden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2:31" hidden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2:31" hidden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2:31" hidden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2:31" hidden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2:31" hidden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2:31" hidden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2:31" hidden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2:31" hidden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2:31" hidden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2:31" hidden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2:31" hidden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2:31" hidden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2:31" hidden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2:31" hidden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2:31" hidden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2:31" hidden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2:31" hidden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2:31" hidden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2:31" hidden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2:31" hidden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2:31" hidden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2:31" hidden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2:31" hidden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2:31" hidden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2:31" hidden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2:31" hidden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2:31" hidden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2:31" hidden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2:31" hidden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2:31" hidden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2:31" hidden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2:31" hidden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2:31" hidden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2:31" hidden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2:31" hidden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2:31" hidden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2:31" hidden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2:31" hidden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2:31" hidden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2:31" hidden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2:31" hidden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2:31" hidden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2:31" hidden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2:31" hidden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2:31" hidden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2:31" hidden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2:31" hidden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2:31" hidden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2:31" hidden="1" x14ac:dyDescent="0.2"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2:31" hidden="1" x14ac:dyDescent="0.2"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2:31" hidden="1" x14ac:dyDescent="0.2"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2:31" hidden="1" x14ac:dyDescent="0.2"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2:31" hidden="1" x14ac:dyDescent="0.2"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2:31" hidden="1" x14ac:dyDescent="0.2"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2:31" hidden="1" x14ac:dyDescent="0.2"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2:31" hidden="1" x14ac:dyDescent="0.2"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2:31" hidden="1" x14ac:dyDescent="0.2"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4:31" hidden="1" x14ac:dyDescent="0.2"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4:31" hidden="1" x14ac:dyDescent="0.2"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4:31" hidden="1" x14ac:dyDescent="0.2"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4:31" hidden="1" x14ac:dyDescent="0.2"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4:31" hidden="1" x14ac:dyDescent="0.2"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4:31" hidden="1" x14ac:dyDescent="0.2"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4:31" hidden="1" x14ac:dyDescent="0.2"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4:31" hidden="1" x14ac:dyDescent="0.2"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4:31" hidden="1" x14ac:dyDescent="0.2"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4:31" hidden="1" x14ac:dyDescent="0.2"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4:31" hidden="1" x14ac:dyDescent="0.2"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4:31" hidden="1" x14ac:dyDescent="0.2"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4:31" hidden="1" x14ac:dyDescent="0.2"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4:31" hidden="1" x14ac:dyDescent="0.2"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4:31" hidden="1" x14ac:dyDescent="0.2"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4:31" hidden="1" x14ac:dyDescent="0.2"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4:31" hidden="1" x14ac:dyDescent="0.2"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4:31" hidden="1" x14ac:dyDescent="0.2"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4:31" hidden="1" x14ac:dyDescent="0.2"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4:31" hidden="1" x14ac:dyDescent="0.2"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</sheetData>
  <mergeCells count="39">
    <mergeCell ref="AL20:AN20"/>
    <mergeCell ref="AG19:AI19"/>
    <mergeCell ref="AG7:AI7"/>
    <mergeCell ref="AG8:AI8"/>
    <mergeCell ref="AG9:AI9"/>
    <mergeCell ref="AG14:AI14"/>
    <mergeCell ref="AG13:AI13"/>
    <mergeCell ref="AG12:AI12"/>
    <mergeCell ref="AG11:AI11"/>
    <mergeCell ref="AG10:AI10"/>
    <mergeCell ref="AG26:AI26"/>
    <mergeCell ref="AG15:AI15"/>
    <mergeCell ref="AG16:AI16"/>
    <mergeCell ref="AG18:AI18"/>
    <mergeCell ref="AG21:AI21"/>
    <mergeCell ref="AG22:AI22"/>
    <mergeCell ref="AG23:AI23"/>
    <mergeCell ref="AG24:AI24"/>
    <mergeCell ref="AG20:AI20"/>
    <mergeCell ref="AG25:AI25"/>
    <mergeCell ref="B1:B2"/>
    <mergeCell ref="AK14:AN14"/>
    <mergeCell ref="AK15:AN15"/>
    <mergeCell ref="AK16:AN16"/>
    <mergeCell ref="AK10:AN10"/>
    <mergeCell ref="AK11:AN11"/>
    <mergeCell ref="AK12:AN12"/>
    <mergeCell ref="AK13:AN13"/>
    <mergeCell ref="AK9:AN9"/>
    <mergeCell ref="AR3:AX3"/>
    <mergeCell ref="A3:A4"/>
    <mergeCell ref="AF4:AI4"/>
    <mergeCell ref="AK8:AN8"/>
    <mergeCell ref="AG5:AI5"/>
    <mergeCell ref="AK4:AN4"/>
    <mergeCell ref="AK5:AN5"/>
    <mergeCell ref="AK6:AN6"/>
    <mergeCell ref="AK7:AN7"/>
    <mergeCell ref="AG6:AI6"/>
  </mergeCells>
  <phoneticPr fontId="0" type="noConversion"/>
  <dataValidations xWindow="192" yWindow="197" count="2">
    <dataValidation type="whole" allowBlank="1" showInputMessage="1" showErrorMessage="1" prompt="KVINNA = 1_x000a_ _x000a_MAN = 2" sqref="F5:F384">
      <formula1>1</formula1>
      <formula2>2</formula2>
    </dataValidation>
    <dataValidation type="whole" allowBlank="1" showInputMessage="1" showErrorMessage="1" prompt="REGISTRERA 1 FÖR PENSIONÄRER" sqref="G5:G384">
      <formula1>1</formula1>
      <formula2>1</formula2>
    </dataValidation>
  </dataValidations>
  <pageMargins left="0.78740157480314965" right="0.78740157480314965" top="0.78740157480314965" bottom="1.5748031496062993" header="0.51181102362204722" footer="0.51181102362204722"/>
  <pageSetup paperSize="9" orientation="portrait" horizontalDpi="300" verticalDpi="300" r:id="rId1"/>
  <headerFooter alignWithMargins="0">
    <oddFooter>&amp;LSIDAN &amp;P         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CT142"/>
  <sheetViews>
    <sheetView showGridLines="0" showRowColHeaders="0" showZeros="0" zoomScaleNormal="100" workbookViewId="0">
      <selection activeCell="C11" sqref="C11"/>
    </sheetView>
  </sheetViews>
  <sheetFormatPr defaultColWidth="0" defaultRowHeight="12.75" zeroHeight="1" x14ac:dyDescent="0.2"/>
  <cols>
    <col min="1" max="1" width="2.7109375" style="2" customWidth="1"/>
    <col min="2" max="2" width="3.7109375" style="2" customWidth="1"/>
    <col min="3" max="3" width="4.7109375" style="2" customWidth="1"/>
    <col min="4" max="4" width="2.7109375" style="2" customWidth="1"/>
    <col min="5" max="5" width="9.140625" style="2" customWidth="1"/>
    <col min="6" max="6" width="2.7109375" style="2" customWidth="1"/>
    <col min="7" max="8" width="7.85546875" style="2" customWidth="1"/>
    <col min="9" max="48" width="2.7109375" style="2" hidden="1" customWidth="1"/>
    <col min="49" max="83" width="2.42578125" style="2" customWidth="1"/>
    <col min="84" max="91" width="3.5703125" style="2" customWidth="1"/>
    <col min="92" max="92" width="1.7109375" style="2" customWidth="1"/>
    <col min="93" max="16384" width="9.140625" style="2" hidden="1"/>
  </cols>
  <sheetData>
    <row r="1" spans="1:98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x14ac:dyDescent="0.2">
      <c r="A2" s="270"/>
      <c r="B2" s="271"/>
      <c r="C2" s="271"/>
      <c r="D2" s="271"/>
      <c r="E2" s="271"/>
      <c r="F2" s="271"/>
      <c r="G2" s="271"/>
      <c r="H2" s="27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278" t="s">
        <v>62</v>
      </c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1"/>
      <c r="CG2" s="271"/>
      <c r="CH2" s="271"/>
      <c r="CI2" s="271"/>
      <c r="CJ2" s="271"/>
      <c r="CK2" s="271"/>
      <c r="CL2" s="271"/>
      <c r="CM2" s="295"/>
      <c r="CN2" s="1"/>
    </row>
    <row r="3" spans="1:98" x14ac:dyDescent="0.2">
      <c r="A3" s="129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76"/>
      <c r="CG3" s="76"/>
      <c r="CH3" s="76"/>
      <c r="CI3" s="76"/>
      <c r="CJ3" s="76"/>
      <c r="CK3" s="76"/>
      <c r="CL3" s="76"/>
      <c r="CM3" s="130"/>
      <c r="CN3" s="1"/>
    </row>
    <row r="4" spans="1:98" x14ac:dyDescent="0.2">
      <c r="A4" s="129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269" t="s">
        <v>12</v>
      </c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4"/>
      <c r="CF4" s="76"/>
      <c r="CG4" s="76"/>
      <c r="CH4" s="76"/>
      <c r="CI4" s="76"/>
      <c r="CJ4" s="76"/>
      <c r="CK4" s="76"/>
      <c r="CL4" s="76"/>
      <c r="CM4" s="130"/>
      <c r="CN4" s="1"/>
    </row>
    <row r="5" spans="1:98" ht="15.75" x14ac:dyDescent="0.25">
      <c r="A5" s="267" t="s">
        <v>68</v>
      </c>
      <c r="B5" s="268"/>
      <c r="C5" s="268"/>
      <c r="D5" s="268"/>
      <c r="E5" s="268"/>
      <c r="F5" s="272"/>
      <c r="G5" s="273"/>
      <c r="H5" s="191" t="s">
        <v>28</v>
      </c>
      <c r="I5" s="192"/>
      <c r="J5" s="6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5">
        <v>1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5">
        <v>13</v>
      </c>
      <c r="BJ5" s="5">
        <v>14</v>
      </c>
      <c r="BK5" s="5">
        <v>15</v>
      </c>
      <c r="BL5" s="5">
        <v>16</v>
      </c>
      <c r="BM5" s="5">
        <v>17</v>
      </c>
      <c r="BN5" s="5">
        <v>18</v>
      </c>
      <c r="BO5" s="5">
        <v>19</v>
      </c>
      <c r="BP5" s="5">
        <v>20</v>
      </c>
      <c r="BQ5" s="5">
        <v>21</v>
      </c>
      <c r="BR5" s="5">
        <v>22</v>
      </c>
      <c r="BS5" s="5">
        <v>23</v>
      </c>
      <c r="BT5" s="5">
        <v>24</v>
      </c>
      <c r="BU5" s="5">
        <v>25</v>
      </c>
      <c r="BV5" s="5">
        <v>26</v>
      </c>
      <c r="BW5" s="5">
        <v>27</v>
      </c>
      <c r="BX5" s="5">
        <v>28</v>
      </c>
      <c r="BY5" s="5">
        <v>29</v>
      </c>
      <c r="BZ5" s="5">
        <v>30</v>
      </c>
      <c r="CA5" s="5">
        <v>31</v>
      </c>
      <c r="CB5" s="5">
        <v>32</v>
      </c>
      <c r="CC5" s="5">
        <v>33</v>
      </c>
      <c r="CD5" s="5">
        <v>34</v>
      </c>
      <c r="CE5" s="5">
        <v>35</v>
      </c>
      <c r="CF5" s="4"/>
      <c r="CG5" s="296"/>
      <c r="CH5" s="296"/>
      <c r="CI5" s="296"/>
      <c r="CJ5" s="296"/>
      <c r="CK5" s="296"/>
      <c r="CL5" s="296"/>
      <c r="CM5" s="297"/>
      <c r="CN5" s="1"/>
    </row>
    <row r="6" spans="1:98" ht="14.25" customHeight="1" x14ac:dyDescent="0.2">
      <c r="A6" s="188" t="s">
        <v>0</v>
      </c>
      <c r="B6" s="189"/>
      <c r="C6" s="190"/>
      <c r="D6" s="240">
        <f>REGISTER!B1</f>
        <v>0</v>
      </c>
      <c r="E6" s="241"/>
      <c r="F6" s="241"/>
      <c r="G6" s="242"/>
      <c r="H6" s="185" t="s">
        <v>32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8"/>
      <c r="CG6" s="296"/>
      <c r="CH6" s="296"/>
      <c r="CI6" s="296"/>
      <c r="CJ6" s="296"/>
      <c r="CK6" s="296"/>
      <c r="CL6" s="296"/>
      <c r="CM6" s="297"/>
      <c r="CN6" s="1"/>
    </row>
    <row r="7" spans="1:98" ht="14.25" x14ac:dyDescent="0.2">
      <c r="A7" s="265" t="s">
        <v>59</v>
      </c>
      <c r="B7" s="266"/>
      <c r="C7" s="266"/>
      <c r="D7" s="277"/>
      <c r="E7" s="275"/>
      <c r="F7" s="275"/>
      <c r="G7" s="276"/>
      <c r="H7" s="18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9"/>
      <c r="CG7" s="296"/>
      <c r="CH7" s="296"/>
      <c r="CI7" s="296"/>
      <c r="CJ7" s="296"/>
      <c r="CK7" s="296"/>
      <c r="CL7" s="296"/>
      <c r="CM7" s="297"/>
      <c r="CN7" s="1"/>
    </row>
    <row r="8" spans="1:98" ht="15" customHeight="1" x14ac:dyDescent="0.2">
      <c r="A8" s="262" t="s">
        <v>2</v>
      </c>
      <c r="B8" s="263"/>
      <c r="C8" s="263"/>
      <c r="D8" s="264"/>
      <c r="E8" s="274"/>
      <c r="F8" s="275"/>
      <c r="G8" s="276"/>
      <c r="H8" s="18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9"/>
      <c r="CG8" s="9"/>
      <c r="CH8" s="9"/>
      <c r="CI8" s="9"/>
      <c r="CJ8" s="9"/>
      <c r="CK8" s="9"/>
      <c r="CL8" s="9"/>
      <c r="CM8" s="6"/>
      <c r="CN8" s="1"/>
    </row>
    <row r="9" spans="1:98" ht="14.25" x14ac:dyDescent="0.2">
      <c r="A9" s="259"/>
      <c r="B9" s="260"/>
      <c r="C9" s="260"/>
      <c r="D9" s="260"/>
      <c r="E9" s="260"/>
      <c r="F9" s="260"/>
      <c r="G9" s="261"/>
      <c r="H9" s="18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9"/>
      <c r="CG9" s="315">
        <f>REGISTER!B1</f>
        <v>0</v>
      </c>
      <c r="CH9" s="316"/>
      <c r="CI9" s="316"/>
      <c r="CJ9" s="316"/>
      <c r="CK9" s="316"/>
      <c r="CL9" s="317"/>
      <c r="CM9" s="6"/>
      <c r="CN9" s="1"/>
    </row>
    <row r="10" spans="1:98" ht="13.5" thickBot="1" x14ac:dyDescent="0.25">
      <c r="A10" s="254" t="s">
        <v>8</v>
      </c>
      <c r="B10" s="255"/>
      <c r="C10" s="255"/>
      <c r="D10" s="255"/>
      <c r="E10" s="255"/>
      <c r="F10" s="255"/>
      <c r="G10" s="256"/>
      <c r="H10" s="18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8"/>
      <c r="CG10" s="318"/>
      <c r="CH10" s="319"/>
      <c r="CI10" s="319"/>
      <c r="CJ10" s="319"/>
      <c r="CK10" s="319"/>
      <c r="CL10" s="320"/>
      <c r="CM10" s="6"/>
      <c r="CN10" s="1"/>
    </row>
    <row r="11" spans="1:98" ht="13.5" thickBot="1" x14ac:dyDescent="0.25">
      <c r="A11" s="257" t="s">
        <v>7</v>
      </c>
      <c r="B11" s="258"/>
      <c r="C11" s="133">
        <v>2024</v>
      </c>
      <c r="D11" s="34"/>
      <c r="E11" s="11" t="s">
        <v>6</v>
      </c>
      <c r="F11" s="33"/>
      <c r="G11" s="12" t="s">
        <v>4</v>
      </c>
      <c r="H11" s="18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98"/>
      <c r="CG11" s="109"/>
      <c r="CH11" s="98"/>
      <c r="CI11" s="98"/>
      <c r="CJ11" s="98"/>
      <c r="CK11" s="98"/>
      <c r="CL11" s="98"/>
      <c r="CM11" s="126"/>
      <c r="CN11" s="1"/>
    </row>
    <row r="12" spans="1:98" ht="13.5" thickBot="1" x14ac:dyDescent="0.25">
      <c r="A12" s="214" t="s">
        <v>5</v>
      </c>
      <c r="B12" s="215"/>
      <c r="C12" s="216"/>
      <c r="D12" s="216"/>
      <c r="E12" s="216"/>
      <c r="F12" s="216"/>
      <c r="G12" s="217"/>
      <c r="H12" s="35" t="s">
        <v>22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298" t="s">
        <v>52</v>
      </c>
      <c r="CG12" s="299"/>
      <c r="CH12" s="299"/>
      <c r="CI12" s="299"/>
      <c r="CJ12" s="299"/>
      <c r="CK12" s="299"/>
      <c r="CL12" s="299"/>
      <c r="CM12" s="300"/>
      <c r="CN12" s="104"/>
    </row>
    <row r="13" spans="1:98" ht="13.5" thickBot="1" x14ac:dyDescent="0.25">
      <c r="A13" s="218"/>
      <c r="B13" s="219"/>
      <c r="C13" s="219"/>
      <c r="D13" s="219"/>
      <c r="E13" s="219"/>
      <c r="F13" s="219"/>
      <c r="G13" s="220"/>
      <c r="H13" s="35" t="s">
        <v>23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298" t="s">
        <v>43</v>
      </c>
      <c r="CG13" s="299"/>
      <c r="CH13" s="299"/>
      <c r="CI13" s="299"/>
      <c r="CJ13" s="299"/>
      <c r="CK13" s="299"/>
      <c r="CL13" s="299"/>
      <c r="CM13" s="300"/>
      <c r="CN13" s="102"/>
    </row>
    <row r="14" spans="1:98" ht="13.5" thickBot="1" x14ac:dyDescent="0.25">
      <c r="A14" s="245" t="s">
        <v>9</v>
      </c>
      <c r="B14" s="246"/>
      <c r="C14" s="246"/>
      <c r="D14" s="246"/>
      <c r="E14" s="246"/>
      <c r="F14" s="246"/>
      <c r="G14" s="247"/>
      <c r="H14" s="125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312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4"/>
      <c r="CF14" s="309"/>
      <c r="CG14" s="310"/>
      <c r="CH14" s="310"/>
      <c r="CI14" s="310"/>
      <c r="CJ14" s="310"/>
      <c r="CK14" s="311"/>
      <c r="CL14" s="321"/>
      <c r="CM14" s="322"/>
      <c r="CN14" s="101"/>
    </row>
    <row r="15" spans="1:98" x14ac:dyDescent="0.2">
      <c r="A15" s="248"/>
      <c r="B15" s="249"/>
      <c r="C15" s="249"/>
      <c r="D15" s="249"/>
      <c r="E15" s="249"/>
      <c r="F15" s="249"/>
      <c r="G15" s="250"/>
      <c r="H15" s="15" t="s">
        <v>13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306" t="s">
        <v>57</v>
      </c>
      <c r="CG15" s="307"/>
      <c r="CH15" s="308"/>
      <c r="CI15" s="291" t="s">
        <v>58</v>
      </c>
      <c r="CJ15" s="291"/>
      <c r="CK15" s="292"/>
      <c r="CL15" s="140"/>
      <c r="CM15" s="141"/>
      <c r="CN15" s="103"/>
    </row>
    <row r="16" spans="1:98" ht="13.5" thickBot="1" x14ac:dyDescent="0.25">
      <c r="A16" s="251"/>
      <c r="B16" s="252"/>
      <c r="C16" s="252"/>
      <c r="D16" s="252"/>
      <c r="E16" s="252"/>
      <c r="F16" s="252"/>
      <c r="G16" s="253"/>
      <c r="H16" s="15" t="s">
        <v>14</v>
      </c>
      <c r="I16" s="17"/>
      <c r="J16" s="17"/>
      <c r="K16" s="22"/>
      <c r="L16" s="22">
        <v>1</v>
      </c>
      <c r="M16" s="22">
        <v>2</v>
      </c>
      <c r="N16" s="22">
        <v>3</v>
      </c>
      <c r="O16" s="22">
        <v>4</v>
      </c>
      <c r="P16" s="22">
        <v>5</v>
      </c>
      <c r="Q16" s="22">
        <v>6</v>
      </c>
      <c r="R16" s="22">
        <v>7</v>
      </c>
      <c r="S16" s="22">
        <v>8</v>
      </c>
      <c r="T16" s="22">
        <v>9</v>
      </c>
      <c r="U16" s="22">
        <v>10</v>
      </c>
      <c r="V16" s="22">
        <v>11</v>
      </c>
      <c r="W16" s="22">
        <v>12</v>
      </c>
      <c r="X16" s="22">
        <v>13</v>
      </c>
      <c r="Y16" s="22">
        <v>14</v>
      </c>
      <c r="Z16" s="22">
        <v>15</v>
      </c>
      <c r="AA16" s="22">
        <v>16</v>
      </c>
      <c r="AB16" s="22">
        <v>17</v>
      </c>
      <c r="AC16" s="22">
        <v>18</v>
      </c>
      <c r="AD16" s="22">
        <v>19</v>
      </c>
      <c r="AE16" s="22">
        <v>20</v>
      </c>
      <c r="AF16" s="22">
        <v>21</v>
      </c>
      <c r="AG16" s="22">
        <v>22</v>
      </c>
      <c r="AH16" s="22">
        <v>23</v>
      </c>
      <c r="AI16" s="22">
        <v>24</v>
      </c>
      <c r="AJ16" s="22">
        <v>25</v>
      </c>
      <c r="AK16" s="22">
        <v>26</v>
      </c>
      <c r="AL16" s="22">
        <v>27</v>
      </c>
      <c r="AM16" s="22">
        <v>28</v>
      </c>
      <c r="AN16" s="22">
        <v>29</v>
      </c>
      <c r="AO16" s="22">
        <v>30</v>
      </c>
      <c r="AP16" s="22">
        <v>31</v>
      </c>
      <c r="AQ16" s="22">
        <v>32</v>
      </c>
      <c r="AR16" s="22">
        <v>33</v>
      </c>
      <c r="AS16" s="22">
        <v>34</v>
      </c>
      <c r="AT16" s="22">
        <v>35</v>
      </c>
      <c r="AU16" s="17"/>
      <c r="AV16" s="17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F16" s="323"/>
      <c r="CG16" s="324"/>
      <c r="CH16" s="325"/>
      <c r="CI16" s="323"/>
      <c r="CJ16" s="324"/>
      <c r="CK16" s="325"/>
      <c r="CL16" s="193"/>
      <c r="CM16" s="194"/>
      <c r="CN16" s="97"/>
    </row>
    <row r="17" spans="1:92" x14ac:dyDescent="0.2">
      <c r="A17" s="243" t="s">
        <v>10</v>
      </c>
      <c r="B17" s="244"/>
      <c r="C17" s="244"/>
      <c r="D17" s="244"/>
      <c r="E17" s="244"/>
      <c r="F17" s="244"/>
      <c r="G17" s="244"/>
      <c r="H17" s="15"/>
      <c r="I17" s="16"/>
      <c r="J17" s="16"/>
      <c r="K17" s="283" t="s">
        <v>44</v>
      </c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5"/>
      <c r="AU17" s="16"/>
      <c r="AV17" s="16"/>
      <c r="AW17" s="281" t="s">
        <v>24</v>
      </c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  <c r="CF17" s="301"/>
      <c r="CG17" s="302"/>
      <c r="CH17" s="303"/>
      <c r="CI17" s="304"/>
      <c r="CJ17" s="304"/>
      <c r="CK17" s="305"/>
      <c r="CL17" s="129"/>
      <c r="CM17" s="130"/>
      <c r="CN17" s="1"/>
    </row>
    <row r="18" spans="1:92" ht="15.95" customHeight="1" x14ac:dyDescent="0.2">
      <c r="A18" s="19">
        <v>1</v>
      </c>
      <c r="B18" s="75"/>
      <c r="C18" s="184" t="str">
        <f t="shared" ref="C18:C36" si="0">IF(B18&gt;0,VLOOKUP(B18,RE,2,FALSE),"")</f>
        <v/>
      </c>
      <c r="D18" s="196"/>
      <c r="E18" s="196"/>
      <c r="F18" s="196"/>
      <c r="G18" s="196"/>
      <c r="H18" s="142"/>
      <c r="I18" s="30">
        <f t="shared" ref="I18:I38" si="1">IF(B18="",0,VLOOKUP(B18,RE,6,FALSE))</f>
        <v>0</v>
      </c>
      <c r="J18" s="121">
        <f t="shared" ref="J18:J38" si="2">IF(B18="",0,VLOOKUP(B18,RE,6,FALSE))</f>
        <v>0</v>
      </c>
      <c r="K18" s="108">
        <f t="shared" ref="K18:K38" si="3">SUM(L18:AT18)</f>
        <v>0</v>
      </c>
      <c r="L18" s="108">
        <f>IF(OR(AND(OR($J18=1,$J18=2),$AU18=1,AW18=1,AW$41&gt;0,AW$40&gt;2,AW$39&gt;0),),1,0)</f>
        <v>0</v>
      </c>
      <c r="M18" s="108">
        <f t="shared" ref="M18:AT18" si="4">IF(OR(AND(OR($J18=1,$J18=2),$AU18=1,AX18=1,AX$41&gt;0,AX$40&gt;2,AX$39&gt;0),),1,0)</f>
        <v>0</v>
      </c>
      <c r="N18" s="108">
        <f t="shared" si="4"/>
        <v>0</v>
      </c>
      <c r="O18" s="108">
        <f t="shared" si="4"/>
        <v>0</v>
      </c>
      <c r="P18" s="108">
        <f t="shared" si="4"/>
        <v>0</v>
      </c>
      <c r="Q18" s="108">
        <f t="shared" si="4"/>
        <v>0</v>
      </c>
      <c r="R18" s="108">
        <f t="shared" si="4"/>
        <v>0</v>
      </c>
      <c r="S18" s="108">
        <f t="shared" si="4"/>
        <v>0</v>
      </c>
      <c r="T18" s="108">
        <f t="shared" si="4"/>
        <v>0</v>
      </c>
      <c r="U18" s="108">
        <f t="shared" si="4"/>
        <v>0</v>
      </c>
      <c r="V18" s="108">
        <f t="shared" si="4"/>
        <v>0</v>
      </c>
      <c r="W18" s="108">
        <f t="shared" si="4"/>
        <v>0</v>
      </c>
      <c r="X18" s="108">
        <f t="shared" si="4"/>
        <v>0</v>
      </c>
      <c r="Y18" s="108">
        <f t="shared" si="4"/>
        <v>0</v>
      </c>
      <c r="Z18" s="108">
        <f t="shared" si="4"/>
        <v>0</v>
      </c>
      <c r="AA18" s="108">
        <f t="shared" si="4"/>
        <v>0</v>
      </c>
      <c r="AB18" s="108">
        <f t="shared" si="4"/>
        <v>0</v>
      </c>
      <c r="AC18" s="108">
        <f t="shared" si="4"/>
        <v>0</v>
      </c>
      <c r="AD18" s="108">
        <f t="shared" si="4"/>
        <v>0</v>
      </c>
      <c r="AE18" s="108">
        <f t="shared" si="4"/>
        <v>0</v>
      </c>
      <c r="AF18" s="108">
        <f t="shared" si="4"/>
        <v>0</v>
      </c>
      <c r="AG18" s="108">
        <f t="shared" si="4"/>
        <v>0</v>
      </c>
      <c r="AH18" s="108">
        <f t="shared" si="4"/>
        <v>0</v>
      </c>
      <c r="AI18" s="108">
        <f t="shared" si="4"/>
        <v>0</v>
      </c>
      <c r="AJ18" s="108">
        <f t="shared" si="4"/>
        <v>0</v>
      </c>
      <c r="AK18" s="108">
        <f t="shared" si="4"/>
        <v>0</v>
      </c>
      <c r="AL18" s="108">
        <f t="shared" si="4"/>
        <v>0</v>
      </c>
      <c r="AM18" s="108">
        <f t="shared" si="4"/>
        <v>0</v>
      </c>
      <c r="AN18" s="108">
        <f t="shared" si="4"/>
        <v>0</v>
      </c>
      <c r="AO18" s="108">
        <f t="shared" si="4"/>
        <v>0</v>
      </c>
      <c r="AP18" s="108">
        <f t="shared" si="4"/>
        <v>0</v>
      </c>
      <c r="AQ18" s="108">
        <f t="shared" si="4"/>
        <v>0</v>
      </c>
      <c r="AR18" s="108">
        <f t="shared" si="4"/>
        <v>0</v>
      </c>
      <c r="AS18" s="108">
        <f t="shared" si="4"/>
        <v>0</v>
      </c>
      <c r="AT18" s="108">
        <f t="shared" si="4"/>
        <v>0</v>
      </c>
      <c r="AU18" s="21">
        <f t="shared" ref="AU18:AU38" si="5">IF(B18=0,0,VLOOKUP(B18,RE,7,FALSE))</f>
        <v>0</v>
      </c>
      <c r="AV18" s="21">
        <f t="shared" ref="AV18:AV38" si="6">IF(B18=0,0,VLOOKUP(B18,RE,8,FALSE))</f>
        <v>0</v>
      </c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9"/>
      <c r="CF18" s="235">
        <f>SUMIF($I18,REGISTER!$AF$5,'KORT 1'!$K18)</f>
        <v>0</v>
      </c>
      <c r="CG18" s="236"/>
      <c r="CH18" s="237"/>
      <c r="CI18" s="235">
        <f>SUMIF($I18,REGISTER!$AF$6,'KORT 1'!$K18)</f>
        <v>0</v>
      </c>
      <c r="CJ18" s="236"/>
      <c r="CK18" s="237"/>
      <c r="CL18" s="238">
        <f>SUMIF($I18,REGISTER!$AF$11,'KORT 1'!$K18)</f>
        <v>0</v>
      </c>
      <c r="CM18" s="239"/>
      <c r="CN18" s="1"/>
    </row>
    <row r="19" spans="1:92" ht="15.95" customHeight="1" x14ac:dyDescent="0.2">
      <c r="A19" s="19">
        <v>2</v>
      </c>
      <c r="B19" s="75"/>
      <c r="C19" s="184" t="str">
        <f t="shared" si="0"/>
        <v/>
      </c>
      <c r="D19" s="196"/>
      <c r="E19" s="196"/>
      <c r="F19" s="196"/>
      <c r="G19" s="196"/>
      <c r="H19" s="142"/>
      <c r="I19" s="30">
        <f t="shared" si="1"/>
        <v>0</v>
      </c>
      <c r="J19" s="121">
        <f t="shared" si="2"/>
        <v>0</v>
      </c>
      <c r="K19" s="108">
        <f t="shared" si="3"/>
        <v>0</v>
      </c>
      <c r="L19" s="108">
        <f t="shared" ref="L19:L38" si="7">IF(OR(AND(OR($J19=1,$J19=2),$AU19=1,AW19=1,AW$41&gt;0,AW$40&gt;2,AW$39&gt;0),),1,0)</f>
        <v>0</v>
      </c>
      <c r="M19" s="108">
        <f t="shared" ref="M19:M38" si="8">IF(OR(AND(OR($J19=1,$J19=2),$AU19=1,AX19=1,AX$41&gt;0,AX$40&gt;2,AX$39&gt;0),),1,0)</f>
        <v>0</v>
      </c>
      <c r="N19" s="108">
        <f t="shared" ref="N19:N38" si="9">IF(OR(AND(OR($J19=1,$J19=2),$AU19=1,AY19=1,AY$41&gt;0,AY$40&gt;2,AY$39&gt;0),),1,0)</f>
        <v>0</v>
      </c>
      <c r="O19" s="108">
        <f t="shared" ref="O19:O38" si="10">IF(OR(AND(OR($J19=1,$J19=2),$AU19=1,AZ19=1,AZ$41&gt;0,AZ$40&gt;2,AZ$39&gt;0),),1,0)</f>
        <v>0</v>
      </c>
      <c r="P19" s="108">
        <f t="shared" ref="P19:P38" si="11">IF(OR(AND(OR($J19=1,$J19=2),$AU19=1,BA19=1,BA$41&gt;0,BA$40&gt;2,BA$39&gt;0),),1,0)</f>
        <v>0</v>
      </c>
      <c r="Q19" s="108">
        <f t="shared" ref="Q19:Q38" si="12">IF(OR(AND(OR($J19=1,$J19=2),$AU19=1,BB19=1,BB$41&gt;0,BB$40&gt;2,BB$39&gt;0),),1,0)</f>
        <v>0</v>
      </c>
      <c r="R19" s="108">
        <f t="shared" ref="R19:R38" si="13">IF(OR(AND(OR($J19=1,$J19=2),$AU19=1,BC19=1,BC$41&gt;0,BC$40&gt;2,BC$39&gt;0),),1,0)</f>
        <v>0</v>
      </c>
      <c r="S19" s="108">
        <f t="shared" ref="S19:S38" si="14">IF(OR(AND(OR($J19=1,$J19=2),$AU19=1,BD19=1,BD$41&gt;0,BD$40&gt;2,BD$39&gt;0),),1,0)</f>
        <v>0</v>
      </c>
      <c r="T19" s="108">
        <f t="shared" ref="T19:T38" si="15">IF(OR(AND(OR($J19=1,$J19=2),$AU19=1,BE19=1,BE$41&gt;0,BE$40&gt;2,BE$39&gt;0),),1,0)</f>
        <v>0</v>
      </c>
      <c r="U19" s="108">
        <f t="shared" ref="U19:U38" si="16">IF(OR(AND(OR($J19=1,$J19=2),$AU19=1,BF19=1,BF$41&gt;0,BF$40&gt;2,BF$39&gt;0),),1,0)</f>
        <v>0</v>
      </c>
      <c r="V19" s="108">
        <f t="shared" ref="V19:V38" si="17">IF(OR(AND(OR($J19=1,$J19=2),$AU19=1,BG19=1,BG$41&gt;0,BG$40&gt;2,BG$39&gt;0),),1,0)</f>
        <v>0</v>
      </c>
      <c r="W19" s="108">
        <f t="shared" ref="W19:W38" si="18">IF(OR(AND(OR($J19=1,$J19=2),$AU19=1,BH19=1,BH$41&gt;0,BH$40&gt;2,BH$39&gt;0),),1,0)</f>
        <v>0</v>
      </c>
      <c r="X19" s="108">
        <f t="shared" ref="X19:X38" si="19">IF(OR(AND(OR($J19=1,$J19=2),$AU19=1,BI19=1,BI$41&gt;0,BI$40&gt;2,BI$39&gt;0),),1,0)</f>
        <v>0</v>
      </c>
      <c r="Y19" s="108">
        <f t="shared" ref="Y19:Y38" si="20">IF(OR(AND(OR($J19=1,$J19=2),$AU19=1,BJ19=1,BJ$41&gt;0,BJ$40&gt;2,BJ$39&gt;0),),1,0)</f>
        <v>0</v>
      </c>
      <c r="Z19" s="108">
        <f t="shared" ref="Z19:Z38" si="21">IF(OR(AND(OR($J19=1,$J19=2),$AU19=1,BK19=1,BK$41&gt;0,BK$40&gt;2,BK$39&gt;0),),1,0)</f>
        <v>0</v>
      </c>
      <c r="AA19" s="108">
        <f t="shared" ref="AA19:AA38" si="22">IF(OR(AND(OR($J19=1,$J19=2),$AU19=1,BL19=1,BL$41&gt;0,BL$40&gt;2,BL$39&gt;0),),1,0)</f>
        <v>0</v>
      </c>
      <c r="AB19" s="108">
        <f t="shared" ref="AB19:AB38" si="23">IF(OR(AND(OR($J19=1,$J19=2),$AU19=1,BM19=1,BM$41&gt;0,BM$40&gt;2,BM$39&gt;0),),1,0)</f>
        <v>0</v>
      </c>
      <c r="AC19" s="108">
        <f t="shared" ref="AC19:AC38" si="24">IF(OR(AND(OR($J19=1,$J19=2),$AU19=1,BN19=1,BN$41&gt;0,BN$40&gt;2,BN$39&gt;0),),1,0)</f>
        <v>0</v>
      </c>
      <c r="AD19" s="108">
        <f t="shared" ref="AD19:AD38" si="25">IF(OR(AND(OR($J19=1,$J19=2),$AU19=1,BO19=1,BO$41&gt;0,BO$40&gt;2,BO$39&gt;0),),1,0)</f>
        <v>0</v>
      </c>
      <c r="AE19" s="108">
        <f t="shared" ref="AE19:AE38" si="26">IF(OR(AND(OR($J19=1,$J19=2),$AU19=1,BP19=1,BP$41&gt;0,BP$40&gt;2,BP$39&gt;0),),1,0)</f>
        <v>0</v>
      </c>
      <c r="AF19" s="108">
        <f t="shared" ref="AF19:AF38" si="27">IF(OR(AND(OR($J19=1,$J19=2),$AU19=1,BQ19=1,BQ$41&gt;0,BQ$40&gt;2,BQ$39&gt;0),),1,0)</f>
        <v>0</v>
      </c>
      <c r="AG19" s="108">
        <f t="shared" ref="AG19:AG38" si="28">IF(OR(AND(OR($J19=1,$J19=2),$AU19=1,BR19=1,BR$41&gt;0,BR$40&gt;2,BR$39&gt;0),),1,0)</f>
        <v>0</v>
      </c>
      <c r="AH19" s="108">
        <f t="shared" ref="AH19:AH38" si="29">IF(OR(AND(OR($J19=1,$J19=2),$AU19=1,BS19=1,BS$41&gt;0,BS$40&gt;2,BS$39&gt;0),),1,0)</f>
        <v>0</v>
      </c>
      <c r="AI19" s="108">
        <f t="shared" ref="AI19:AI38" si="30">IF(OR(AND(OR($J19=1,$J19=2),$AU19=1,BT19=1,BT$41&gt;0,BT$40&gt;2,BT$39&gt;0),),1,0)</f>
        <v>0</v>
      </c>
      <c r="AJ19" s="108">
        <f t="shared" ref="AJ19:AJ38" si="31">IF(OR(AND(OR($J19=1,$J19=2),$AU19=1,BU19=1,BU$41&gt;0,BU$40&gt;2,BU$39&gt;0),),1,0)</f>
        <v>0</v>
      </c>
      <c r="AK19" s="108">
        <f t="shared" ref="AK19:AK38" si="32">IF(OR(AND(OR($J19=1,$J19=2),$AU19=1,BV19=1,BV$41&gt;0,BV$40&gt;2,BV$39&gt;0),),1,0)</f>
        <v>0</v>
      </c>
      <c r="AL19" s="108">
        <f t="shared" ref="AL19:AL38" si="33">IF(OR(AND(OR($J19=1,$J19=2),$AU19=1,BW19=1,BW$41&gt;0,BW$40&gt;2,BW$39&gt;0),),1,0)</f>
        <v>0</v>
      </c>
      <c r="AM19" s="108">
        <f t="shared" ref="AM19:AM38" si="34">IF(OR(AND(OR($J19=1,$J19=2),$AU19=1,BX19=1,BX$41&gt;0,BX$40&gt;2,BX$39&gt;0),),1,0)</f>
        <v>0</v>
      </c>
      <c r="AN19" s="108">
        <f t="shared" ref="AN19:AN38" si="35">IF(OR(AND(OR($J19=1,$J19=2),$AU19=1,BY19=1,BY$41&gt;0,BY$40&gt;2,BY$39&gt;0),),1,0)</f>
        <v>0</v>
      </c>
      <c r="AO19" s="108">
        <f t="shared" ref="AO19:AO38" si="36">IF(OR(AND(OR($J19=1,$J19=2),$AU19=1,BZ19=1,BZ$41&gt;0,BZ$40&gt;2,BZ$39&gt;0),),1,0)</f>
        <v>0</v>
      </c>
      <c r="AP19" s="108">
        <f t="shared" ref="AP19:AP38" si="37">IF(OR(AND(OR($J19=1,$J19=2),$AU19=1,CA19=1,CA$41&gt;0,CA$40&gt;2,CA$39&gt;0),),1,0)</f>
        <v>0</v>
      </c>
      <c r="AQ19" s="108">
        <f t="shared" ref="AQ19:AQ38" si="38">IF(OR(AND(OR($J19=1,$J19=2),$AU19=1,CB19=1,CB$41&gt;0,CB$40&gt;2,CB$39&gt;0),),1,0)</f>
        <v>0</v>
      </c>
      <c r="AR19" s="108">
        <f t="shared" ref="AR19:AR38" si="39">IF(OR(AND(OR($J19=1,$J19=2),$AU19=1,CC19=1,CC$41&gt;0,CC$40&gt;2,CC$39&gt;0),),1,0)</f>
        <v>0</v>
      </c>
      <c r="AS19" s="108">
        <f t="shared" ref="AS19:AS38" si="40">IF(OR(AND(OR($J19=1,$J19=2),$AU19=1,CD19=1,CD$41&gt;0,CD$40&gt;2,CD$39&gt;0),),1,0)</f>
        <v>0</v>
      </c>
      <c r="AT19" s="108">
        <f t="shared" ref="AT19:AT38" si="41">IF(OR(AND(OR($J19=1,$J19=2),$AU19=1,CE19=1,CE$41&gt;0,CE$40&gt;2,CE$39&gt;0),),1,0)</f>
        <v>0</v>
      </c>
      <c r="AU19" s="21">
        <f t="shared" si="5"/>
        <v>0</v>
      </c>
      <c r="AV19" s="21">
        <f t="shared" si="6"/>
        <v>0</v>
      </c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9"/>
      <c r="CF19" s="235">
        <f>SUMIF($I19,REGISTER!$AF$5,'KORT 1'!$K19)</f>
        <v>0</v>
      </c>
      <c r="CG19" s="236"/>
      <c r="CH19" s="237"/>
      <c r="CI19" s="235">
        <f>SUMIF($I19,REGISTER!$AF$6,'KORT 1'!$K19)</f>
        <v>0</v>
      </c>
      <c r="CJ19" s="236"/>
      <c r="CK19" s="237"/>
      <c r="CL19" s="238">
        <f>SUMIF($I19,REGISTER!$AF$11,'KORT 1'!$K19)</f>
        <v>0</v>
      </c>
      <c r="CM19" s="239"/>
      <c r="CN19" s="1"/>
    </row>
    <row r="20" spans="1:92" ht="15.95" customHeight="1" x14ac:dyDescent="0.2">
      <c r="A20" s="19">
        <v>3</v>
      </c>
      <c r="B20" s="75"/>
      <c r="C20" s="184" t="str">
        <f t="shared" si="0"/>
        <v/>
      </c>
      <c r="D20" s="196"/>
      <c r="E20" s="196"/>
      <c r="F20" s="196"/>
      <c r="G20" s="196"/>
      <c r="H20" s="142"/>
      <c r="I20" s="30">
        <f t="shared" si="1"/>
        <v>0</v>
      </c>
      <c r="J20" s="121">
        <f t="shared" si="2"/>
        <v>0</v>
      </c>
      <c r="K20" s="108">
        <f t="shared" si="3"/>
        <v>0</v>
      </c>
      <c r="L20" s="108">
        <f t="shared" si="7"/>
        <v>0</v>
      </c>
      <c r="M20" s="108">
        <f t="shared" si="8"/>
        <v>0</v>
      </c>
      <c r="N20" s="108">
        <f t="shared" si="9"/>
        <v>0</v>
      </c>
      <c r="O20" s="108">
        <f t="shared" si="10"/>
        <v>0</v>
      </c>
      <c r="P20" s="108">
        <f t="shared" si="11"/>
        <v>0</v>
      </c>
      <c r="Q20" s="108">
        <f t="shared" si="12"/>
        <v>0</v>
      </c>
      <c r="R20" s="108">
        <f t="shared" si="13"/>
        <v>0</v>
      </c>
      <c r="S20" s="108">
        <f t="shared" si="14"/>
        <v>0</v>
      </c>
      <c r="T20" s="108">
        <f t="shared" si="15"/>
        <v>0</v>
      </c>
      <c r="U20" s="108">
        <f t="shared" si="16"/>
        <v>0</v>
      </c>
      <c r="V20" s="108">
        <f t="shared" si="17"/>
        <v>0</v>
      </c>
      <c r="W20" s="108">
        <f t="shared" si="18"/>
        <v>0</v>
      </c>
      <c r="X20" s="108">
        <f t="shared" si="19"/>
        <v>0</v>
      </c>
      <c r="Y20" s="108">
        <f t="shared" si="20"/>
        <v>0</v>
      </c>
      <c r="Z20" s="108">
        <f t="shared" si="21"/>
        <v>0</v>
      </c>
      <c r="AA20" s="108">
        <f t="shared" si="22"/>
        <v>0</v>
      </c>
      <c r="AB20" s="108">
        <f t="shared" si="23"/>
        <v>0</v>
      </c>
      <c r="AC20" s="108">
        <f t="shared" si="24"/>
        <v>0</v>
      </c>
      <c r="AD20" s="108">
        <f t="shared" si="25"/>
        <v>0</v>
      </c>
      <c r="AE20" s="108">
        <f t="shared" si="26"/>
        <v>0</v>
      </c>
      <c r="AF20" s="108">
        <f t="shared" si="27"/>
        <v>0</v>
      </c>
      <c r="AG20" s="108">
        <f t="shared" si="28"/>
        <v>0</v>
      </c>
      <c r="AH20" s="108">
        <f t="shared" si="29"/>
        <v>0</v>
      </c>
      <c r="AI20" s="108">
        <f t="shared" si="30"/>
        <v>0</v>
      </c>
      <c r="AJ20" s="108">
        <f t="shared" si="31"/>
        <v>0</v>
      </c>
      <c r="AK20" s="108">
        <f t="shared" si="32"/>
        <v>0</v>
      </c>
      <c r="AL20" s="108">
        <f t="shared" si="33"/>
        <v>0</v>
      </c>
      <c r="AM20" s="108">
        <f t="shared" si="34"/>
        <v>0</v>
      </c>
      <c r="AN20" s="108">
        <f t="shared" si="35"/>
        <v>0</v>
      </c>
      <c r="AO20" s="108">
        <f t="shared" si="36"/>
        <v>0</v>
      </c>
      <c r="AP20" s="108">
        <f t="shared" si="37"/>
        <v>0</v>
      </c>
      <c r="AQ20" s="108">
        <f t="shared" si="38"/>
        <v>0</v>
      </c>
      <c r="AR20" s="108">
        <f t="shared" si="39"/>
        <v>0</v>
      </c>
      <c r="AS20" s="108">
        <f t="shared" si="40"/>
        <v>0</v>
      </c>
      <c r="AT20" s="108">
        <f t="shared" si="41"/>
        <v>0</v>
      </c>
      <c r="AU20" s="21">
        <f t="shared" si="5"/>
        <v>0</v>
      </c>
      <c r="AV20" s="21">
        <f t="shared" si="6"/>
        <v>0</v>
      </c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9"/>
      <c r="CF20" s="235">
        <f>SUMIF($I20,REGISTER!$AF$5,'KORT 1'!$K20)</f>
        <v>0</v>
      </c>
      <c r="CG20" s="236"/>
      <c r="CH20" s="237"/>
      <c r="CI20" s="235">
        <f>SUMIF($I20,REGISTER!$AF$6,'KORT 1'!$K20)</f>
        <v>0</v>
      </c>
      <c r="CJ20" s="236"/>
      <c r="CK20" s="237"/>
      <c r="CL20" s="238">
        <f>SUMIF($I20,REGISTER!$AF$11,'KORT 1'!$K20)</f>
        <v>0</v>
      </c>
      <c r="CM20" s="239"/>
      <c r="CN20" s="1"/>
    </row>
    <row r="21" spans="1:92" ht="15.95" customHeight="1" x14ac:dyDescent="0.2">
      <c r="A21" s="19">
        <v>4</v>
      </c>
      <c r="B21" s="75"/>
      <c r="C21" s="184" t="str">
        <f t="shared" si="0"/>
        <v/>
      </c>
      <c r="D21" s="196"/>
      <c r="E21" s="196"/>
      <c r="F21" s="196"/>
      <c r="G21" s="196"/>
      <c r="H21" s="142"/>
      <c r="I21" s="30">
        <f t="shared" si="1"/>
        <v>0</v>
      </c>
      <c r="J21" s="121">
        <f t="shared" si="2"/>
        <v>0</v>
      </c>
      <c r="K21" s="108">
        <f t="shared" si="3"/>
        <v>0</v>
      </c>
      <c r="L21" s="108">
        <f t="shared" si="7"/>
        <v>0</v>
      </c>
      <c r="M21" s="108">
        <f t="shared" si="8"/>
        <v>0</v>
      </c>
      <c r="N21" s="108">
        <f t="shared" si="9"/>
        <v>0</v>
      </c>
      <c r="O21" s="108">
        <f t="shared" si="10"/>
        <v>0</v>
      </c>
      <c r="P21" s="108">
        <f t="shared" si="11"/>
        <v>0</v>
      </c>
      <c r="Q21" s="108">
        <f t="shared" si="12"/>
        <v>0</v>
      </c>
      <c r="R21" s="108">
        <f t="shared" si="13"/>
        <v>0</v>
      </c>
      <c r="S21" s="108">
        <f t="shared" si="14"/>
        <v>0</v>
      </c>
      <c r="T21" s="108">
        <f t="shared" si="15"/>
        <v>0</v>
      </c>
      <c r="U21" s="108">
        <f t="shared" si="16"/>
        <v>0</v>
      </c>
      <c r="V21" s="108">
        <f t="shared" si="17"/>
        <v>0</v>
      </c>
      <c r="W21" s="108">
        <f t="shared" si="18"/>
        <v>0</v>
      </c>
      <c r="X21" s="108">
        <f t="shared" si="19"/>
        <v>0</v>
      </c>
      <c r="Y21" s="108">
        <f t="shared" si="20"/>
        <v>0</v>
      </c>
      <c r="Z21" s="108">
        <f t="shared" si="21"/>
        <v>0</v>
      </c>
      <c r="AA21" s="108">
        <f t="shared" si="22"/>
        <v>0</v>
      </c>
      <c r="AB21" s="108">
        <f t="shared" si="23"/>
        <v>0</v>
      </c>
      <c r="AC21" s="108">
        <f t="shared" si="24"/>
        <v>0</v>
      </c>
      <c r="AD21" s="108">
        <f t="shared" si="25"/>
        <v>0</v>
      </c>
      <c r="AE21" s="108">
        <f t="shared" si="26"/>
        <v>0</v>
      </c>
      <c r="AF21" s="108">
        <f t="shared" si="27"/>
        <v>0</v>
      </c>
      <c r="AG21" s="108">
        <f t="shared" si="28"/>
        <v>0</v>
      </c>
      <c r="AH21" s="108">
        <f t="shared" si="29"/>
        <v>0</v>
      </c>
      <c r="AI21" s="108">
        <f t="shared" si="30"/>
        <v>0</v>
      </c>
      <c r="AJ21" s="108">
        <f t="shared" si="31"/>
        <v>0</v>
      </c>
      <c r="AK21" s="108">
        <f t="shared" si="32"/>
        <v>0</v>
      </c>
      <c r="AL21" s="108">
        <f t="shared" si="33"/>
        <v>0</v>
      </c>
      <c r="AM21" s="108">
        <f t="shared" si="34"/>
        <v>0</v>
      </c>
      <c r="AN21" s="108">
        <f t="shared" si="35"/>
        <v>0</v>
      </c>
      <c r="AO21" s="108">
        <f t="shared" si="36"/>
        <v>0</v>
      </c>
      <c r="AP21" s="108">
        <f t="shared" si="37"/>
        <v>0</v>
      </c>
      <c r="AQ21" s="108">
        <f t="shared" si="38"/>
        <v>0</v>
      </c>
      <c r="AR21" s="108">
        <f t="shared" si="39"/>
        <v>0</v>
      </c>
      <c r="AS21" s="108">
        <f t="shared" si="40"/>
        <v>0</v>
      </c>
      <c r="AT21" s="108">
        <f t="shared" si="41"/>
        <v>0</v>
      </c>
      <c r="AU21" s="21">
        <f t="shared" si="5"/>
        <v>0</v>
      </c>
      <c r="AV21" s="21">
        <f t="shared" si="6"/>
        <v>0</v>
      </c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9"/>
      <c r="CF21" s="235">
        <f>SUMIF($I21,REGISTER!$AF$5,'KORT 1'!$K21)</f>
        <v>0</v>
      </c>
      <c r="CG21" s="236"/>
      <c r="CH21" s="237"/>
      <c r="CI21" s="235">
        <f>SUMIF($I21,REGISTER!$AF$6,'KORT 1'!$K21)</f>
        <v>0</v>
      </c>
      <c r="CJ21" s="236"/>
      <c r="CK21" s="237"/>
      <c r="CL21" s="238">
        <f>SUMIF($I21,REGISTER!$AF$11,'KORT 1'!$K21)</f>
        <v>0</v>
      </c>
      <c r="CM21" s="239"/>
      <c r="CN21" s="1"/>
    </row>
    <row r="22" spans="1:92" ht="15.95" customHeight="1" x14ac:dyDescent="0.2">
      <c r="A22" s="19">
        <v>5</v>
      </c>
      <c r="B22" s="75"/>
      <c r="C22" s="184" t="str">
        <f t="shared" si="0"/>
        <v/>
      </c>
      <c r="D22" s="196"/>
      <c r="E22" s="196"/>
      <c r="F22" s="196"/>
      <c r="G22" s="196"/>
      <c r="H22" s="142"/>
      <c r="I22" s="30">
        <f t="shared" si="1"/>
        <v>0</v>
      </c>
      <c r="J22" s="121">
        <f t="shared" si="2"/>
        <v>0</v>
      </c>
      <c r="K22" s="108">
        <f t="shared" si="3"/>
        <v>0</v>
      </c>
      <c r="L22" s="108">
        <f t="shared" si="7"/>
        <v>0</v>
      </c>
      <c r="M22" s="108">
        <f t="shared" si="8"/>
        <v>0</v>
      </c>
      <c r="N22" s="108">
        <f t="shared" si="9"/>
        <v>0</v>
      </c>
      <c r="O22" s="108">
        <f t="shared" si="10"/>
        <v>0</v>
      </c>
      <c r="P22" s="108">
        <f t="shared" si="11"/>
        <v>0</v>
      </c>
      <c r="Q22" s="108">
        <f t="shared" si="12"/>
        <v>0</v>
      </c>
      <c r="R22" s="108">
        <f t="shared" si="13"/>
        <v>0</v>
      </c>
      <c r="S22" s="108">
        <f t="shared" si="14"/>
        <v>0</v>
      </c>
      <c r="T22" s="108">
        <f t="shared" si="15"/>
        <v>0</v>
      </c>
      <c r="U22" s="108">
        <f t="shared" si="16"/>
        <v>0</v>
      </c>
      <c r="V22" s="108">
        <f t="shared" si="17"/>
        <v>0</v>
      </c>
      <c r="W22" s="108">
        <f t="shared" si="18"/>
        <v>0</v>
      </c>
      <c r="X22" s="108">
        <f t="shared" si="19"/>
        <v>0</v>
      </c>
      <c r="Y22" s="108">
        <f t="shared" si="20"/>
        <v>0</v>
      </c>
      <c r="Z22" s="108">
        <f t="shared" si="21"/>
        <v>0</v>
      </c>
      <c r="AA22" s="108">
        <f t="shared" si="22"/>
        <v>0</v>
      </c>
      <c r="AB22" s="108">
        <f t="shared" si="23"/>
        <v>0</v>
      </c>
      <c r="AC22" s="108">
        <f t="shared" si="24"/>
        <v>0</v>
      </c>
      <c r="AD22" s="108">
        <f t="shared" si="25"/>
        <v>0</v>
      </c>
      <c r="AE22" s="108">
        <f t="shared" si="26"/>
        <v>0</v>
      </c>
      <c r="AF22" s="108">
        <f t="shared" si="27"/>
        <v>0</v>
      </c>
      <c r="AG22" s="108">
        <f t="shared" si="28"/>
        <v>0</v>
      </c>
      <c r="AH22" s="108">
        <f t="shared" si="29"/>
        <v>0</v>
      </c>
      <c r="AI22" s="108">
        <f t="shared" si="30"/>
        <v>0</v>
      </c>
      <c r="AJ22" s="108">
        <f t="shared" si="31"/>
        <v>0</v>
      </c>
      <c r="AK22" s="108">
        <f t="shared" si="32"/>
        <v>0</v>
      </c>
      <c r="AL22" s="108">
        <f t="shared" si="33"/>
        <v>0</v>
      </c>
      <c r="AM22" s="108">
        <f t="shared" si="34"/>
        <v>0</v>
      </c>
      <c r="AN22" s="108">
        <f t="shared" si="35"/>
        <v>0</v>
      </c>
      <c r="AO22" s="108">
        <f t="shared" si="36"/>
        <v>0</v>
      </c>
      <c r="AP22" s="108">
        <f t="shared" si="37"/>
        <v>0</v>
      </c>
      <c r="AQ22" s="108">
        <f t="shared" si="38"/>
        <v>0</v>
      </c>
      <c r="AR22" s="108">
        <f t="shared" si="39"/>
        <v>0</v>
      </c>
      <c r="AS22" s="108">
        <f t="shared" si="40"/>
        <v>0</v>
      </c>
      <c r="AT22" s="108">
        <f t="shared" si="41"/>
        <v>0</v>
      </c>
      <c r="AU22" s="21">
        <f t="shared" si="5"/>
        <v>0</v>
      </c>
      <c r="AV22" s="21">
        <f t="shared" si="6"/>
        <v>0</v>
      </c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9"/>
      <c r="CF22" s="235">
        <f>SUMIF($I22,REGISTER!$AF$5,'KORT 1'!$K22)</f>
        <v>0</v>
      </c>
      <c r="CG22" s="236"/>
      <c r="CH22" s="237"/>
      <c r="CI22" s="235">
        <f>SUMIF($I22,REGISTER!$AF$6,'KORT 1'!$K22)</f>
        <v>0</v>
      </c>
      <c r="CJ22" s="236"/>
      <c r="CK22" s="237"/>
      <c r="CL22" s="238">
        <f>SUMIF($I22,REGISTER!$AF$11,'KORT 1'!$K22)</f>
        <v>0</v>
      </c>
      <c r="CM22" s="239"/>
      <c r="CN22" s="1"/>
    </row>
    <row r="23" spans="1:92" ht="15.95" customHeight="1" x14ac:dyDescent="0.2">
      <c r="A23" s="19">
        <v>6</v>
      </c>
      <c r="B23" s="75"/>
      <c r="C23" s="184" t="str">
        <f t="shared" si="0"/>
        <v/>
      </c>
      <c r="D23" s="196"/>
      <c r="E23" s="196"/>
      <c r="F23" s="196"/>
      <c r="G23" s="196"/>
      <c r="H23" s="142"/>
      <c r="I23" s="30">
        <f t="shared" si="1"/>
        <v>0</v>
      </c>
      <c r="J23" s="121">
        <f t="shared" si="2"/>
        <v>0</v>
      </c>
      <c r="K23" s="108">
        <f t="shared" si="3"/>
        <v>0</v>
      </c>
      <c r="L23" s="108">
        <f t="shared" si="7"/>
        <v>0</v>
      </c>
      <c r="M23" s="108">
        <f t="shared" si="8"/>
        <v>0</v>
      </c>
      <c r="N23" s="108">
        <f t="shared" si="9"/>
        <v>0</v>
      </c>
      <c r="O23" s="108">
        <f t="shared" si="10"/>
        <v>0</v>
      </c>
      <c r="P23" s="108">
        <f t="shared" si="11"/>
        <v>0</v>
      </c>
      <c r="Q23" s="108">
        <f t="shared" si="12"/>
        <v>0</v>
      </c>
      <c r="R23" s="108">
        <f t="shared" si="13"/>
        <v>0</v>
      </c>
      <c r="S23" s="108">
        <f t="shared" si="14"/>
        <v>0</v>
      </c>
      <c r="T23" s="108">
        <f t="shared" si="15"/>
        <v>0</v>
      </c>
      <c r="U23" s="108">
        <f t="shared" si="16"/>
        <v>0</v>
      </c>
      <c r="V23" s="108">
        <f t="shared" si="17"/>
        <v>0</v>
      </c>
      <c r="W23" s="108">
        <f t="shared" si="18"/>
        <v>0</v>
      </c>
      <c r="X23" s="108">
        <f t="shared" si="19"/>
        <v>0</v>
      </c>
      <c r="Y23" s="108">
        <f t="shared" si="20"/>
        <v>0</v>
      </c>
      <c r="Z23" s="108">
        <f t="shared" si="21"/>
        <v>0</v>
      </c>
      <c r="AA23" s="108">
        <f t="shared" si="22"/>
        <v>0</v>
      </c>
      <c r="AB23" s="108">
        <f t="shared" si="23"/>
        <v>0</v>
      </c>
      <c r="AC23" s="108">
        <f t="shared" si="24"/>
        <v>0</v>
      </c>
      <c r="AD23" s="108">
        <f t="shared" si="25"/>
        <v>0</v>
      </c>
      <c r="AE23" s="108">
        <f t="shared" si="26"/>
        <v>0</v>
      </c>
      <c r="AF23" s="108">
        <f t="shared" si="27"/>
        <v>0</v>
      </c>
      <c r="AG23" s="108">
        <f t="shared" si="28"/>
        <v>0</v>
      </c>
      <c r="AH23" s="108">
        <f t="shared" si="29"/>
        <v>0</v>
      </c>
      <c r="AI23" s="108">
        <f t="shared" si="30"/>
        <v>0</v>
      </c>
      <c r="AJ23" s="108">
        <f t="shared" si="31"/>
        <v>0</v>
      </c>
      <c r="AK23" s="108">
        <f t="shared" si="32"/>
        <v>0</v>
      </c>
      <c r="AL23" s="108">
        <f t="shared" si="33"/>
        <v>0</v>
      </c>
      <c r="AM23" s="108">
        <f t="shared" si="34"/>
        <v>0</v>
      </c>
      <c r="AN23" s="108">
        <f t="shared" si="35"/>
        <v>0</v>
      </c>
      <c r="AO23" s="108">
        <f t="shared" si="36"/>
        <v>0</v>
      </c>
      <c r="AP23" s="108">
        <f t="shared" si="37"/>
        <v>0</v>
      </c>
      <c r="AQ23" s="108">
        <f t="shared" si="38"/>
        <v>0</v>
      </c>
      <c r="AR23" s="108">
        <f t="shared" si="39"/>
        <v>0</v>
      </c>
      <c r="AS23" s="108">
        <f t="shared" si="40"/>
        <v>0</v>
      </c>
      <c r="AT23" s="108">
        <f t="shared" si="41"/>
        <v>0</v>
      </c>
      <c r="AU23" s="21">
        <f t="shared" si="5"/>
        <v>0</v>
      </c>
      <c r="AV23" s="21">
        <f t="shared" si="6"/>
        <v>0</v>
      </c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9"/>
      <c r="CF23" s="235">
        <f>SUMIF($I23,REGISTER!$AF$5,'KORT 1'!$K23)</f>
        <v>0</v>
      </c>
      <c r="CG23" s="236"/>
      <c r="CH23" s="237"/>
      <c r="CI23" s="235">
        <f>SUMIF($I23,REGISTER!$AF$6,'KORT 1'!$K23)</f>
        <v>0</v>
      </c>
      <c r="CJ23" s="236"/>
      <c r="CK23" s="237"/>
      <c r="CL23" s="238">
        <f>SUMIF($I23,REGISTER!$AF$11,'KORT 1'!$K23)</f>
        <v>0</v>
      </c>
      <c r="CM23" s="239"/>
      <c r="CN23" s="1"/>
    </row>
    <row r="24" spans="1:92" ht="15.95" customHeight="1" x14ac:dyDescent="0.2">
      <c r="A24" s="19">
        <v>7</v>
      </c>
      <c r="B24" s="75"/>
      <c r="C24" s="184" t="str">
        <f t="shared" si="0"/>
        <v/>
      </c>
      <c r="D24" s="196"/>
      <c r="E24" s="196"/>
      <c r="F24" s="196"/>
      <c r="G24" s="196"/>
      <c r="H24" s="142"/>
      <c r="I24" s="30">
        <f t="shared" si="1"/>
        <v>0</v>
      </c>
      <c r="J24" s="121">
        <f t="shared" si="2"/>
        <v>0</v>
      </c>
      <c r="K24" s="108">
        <f t="shared" si="3"/>
        <v>0</v>
      </c>
      <c r="L24" s="108">
        <f t="shared" si="7"/>
        <v>0</v>
      </c>
      <c r="M24" s="108">
        <f t="shared" si="8"/>
        <v>0</v>
      </c>
      <c r="N24" s="108">
        <f t="shared" si="9"/>
        <v>0</v>
      </c>
      <c r="O24" s="108">
        <f t="shared" si="10"/>
        <v>0</v>
      </c>
      <c r="P24" s="108">
        <f t="shared" si="11"/>
        <v>0</v>
      </c>
      <c r="Q24" s="108">
        <f t="shared" si="12"/>
        <v>0</v>
      </c>
      <c r="R24" s="108">
        <f t="shared" si="13"/>
        <v>0</v>
      </c>
      <c r="S24" s="108">
        <f t="shared" si="14"/>
        <v>0</v>
      </c>
      <c r="T24" s="108">
        <f t="shared" si="15"/>
        <v>0</v>
      </c>
      <c r="U24" s="108">
        <f t="shared" si="16"/>
        <v>0</v>
      </c>
      <c r="V24" s="108">
        <f t="shared" si="17"/>
        <v>0</v>
      </c>
      <c r="W24" s="108">
        <f t="shared" si="18"/>
        <v>0</v>
      </c>
      <c r="X24" s="108">
        <f t="shared" si="19"/>
        <v>0</v>
      </c>
      <c r="Y24" s="108">
        <f t="shared" si="20"/>
        <v>0</v>
      </c>
      <c r="Z24" s="108">
        <f t="shared" si="21"/>
        <v>0</v>
      </c>
      <c r="AA24" s="108">
        <f t="shared" si="22"/>
        <v>0</v>
      </c>
      <c r="AB24" s="108">
        <f t="shared" si="23"/>
        <v>0</v>
      </c>
      <c r="AC24" s="108">
        <f t="shared" si="24"/>
        <v>0</v>
      </c>
      <c r="AD24" s="108">
        <f t="shared" si="25"/>
        <v>0</v>
      </c>
      <c r="AE24" s="108">
        <f t="shared" si="26"/>
        <v>0</v>
      </c>
      <c r="AF24" s="108">
        <f t="shared" si="27"/>
        <v>0</v>
      </c>
      <c r="AG24" s="108">
        <f t="shared" si="28"/>
        <v>0</v>
      </c>
      <c r="AH24" s="108">
        <f t="shared" si="29"/>
        <v>0</v>
      </c>
      <c r="AI24" s="108">
        <f t="shared" si="30"/>
        <v>0</v>
      </c>
      <c r="AJ24" s="108">
        <f t="shared" si="31"/>
        <v>0</v>
      </c>
      <c r="AK24" s="108">
        <f t="shared" si="32"/>
        <v>0</v>
      </c>
      <c r="AL24" s="108">
        <f t="shared" si="33"/>
        <v>0</v>
      </c>
      <c r="AM24" s="108">
        <f t="shared" si="34"/>
        <v>0</v>
      </c>
      <c r="AN24" s="108">
        <f t="shared" si="35"/>
        <v>0</v>
      </c>
      <c r="AO24" s="108">
        <f t="shared" si="36"/>
        <v>0</v>
      </c>
      <c r="AP24" s="108">
        <f t="shared" si="37"/>
        <v>0</v>
      </c>
      <c r="AQ24" s="108">
        <f t="shared" si="38"/>
        <v>0</v>
      </c>
      <c r="AR24" s="108">
        <f t="shared" si="39"/>
        <v>0</v>
      </c>
      <c r="AS24" s="108">
        <f t="shared" si="40"/>
        <v>0</v>
      </c>
      <c r="AT24" s="108">
        <f t="shared" si="41"/>
        <v>0</v>
      </c>
      <c r="AU24" s="21">
        <f t="shared" si="5"/>
        <v>0</v>
      </c>
      <c r="AV24" s="21">
        <f t="shared" si="6"/>
        <v>0</v>
      </c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9"/>
      <c r="CF24" s="235">
        <f>SUMIF($I24,REGISTER!$AF$5,'KORT 1'!$K24)</f>
        <v>0</v>
      </c>
      <c r="CG24" s="236"/>
      <c r="CH24" s="237"/>
      <c r="CI24" s="235">
        <f>SUMIF($I24,REGISTER!$AF$6,'KORT 1'!$K24)</f>
        <v>0</v>
      </c>
      <c r="CJ24" s="236"/>
      <c r="CK24" s="237"/>
      <c r="CL24" s="238">
        <f>SUMIF($I24,REGISTER!$AF$11,'KORT 1'!$K24)</f>
        <v>0</v>
      </c>
      <c r="CM24" s="239"/>
      <c r="CN24" s="1"/>
    </row>
    <row r="25" spans="1:92" ht="15.95" customHeight="1" x14ac:dyDescent="0.2">
      <c r="A25" s="19">
        <v>8</v>
      </c>
      <c r="B25" s="75"/>
      <c r="C25" s="184" t="str">
        <f t="shared" si="0"/>
        <v/>
      </c>
      <c r="D25" s="196"/>
      <c r="E25" s="196"/>
      <c r="F25" s="196"/>
      <c r="G25" s="196"/>
      <c r="H25" s="142"/>
      <c r="I25" s="30">
        <f t="shared" si="1"/>
        <v>0</v>
      </c>
      <c r="J25" s="121">
        <f t="shared" si="2"/>
        <v>0</v>
      </c>
      <c r="K25" s="108">
        <f t="shared" si="3"/>
        <v>0</v>
      </c>
      <c r="L25" s="108">
        <f t="shared" si="7"/>
        <v>0</v>
      </c>
      <c r="M25" s="108">
        <f t="shared" si="8"/>
        <v>0</v>
      </c>
      <c r="N25" s="108">
        <f t="shared" si="9"/>
        <v>0</v>
      </c>
      <c r="O25" s="108">
        <f t="shared" si="10"/>
        <v>0</v>
      </c>
      <c r="P25" s="108">
        <f t="shared" si="11"/>
        <v>0</v>
      </c>
      <c r="Q25" s="108">
        <f t="shared" si="12"/>
        <v>0</v>
      </c>
      <c r="R25" s="108">
        <f t="shared" si="13"/>
        <v>0</v>
      </c>
      <c r="S25" s="108">
        <f t="shared" si="14"/>
        <v>0</v>
      </c>
      <c r="T25" s="108">
        <f t="shared" si="15"/>
        <v>0</v>
      </c>
      <c r="U25" s="108">
        <f t="shared" si="16"/>
        <v>0</v>
      </c>
      <c r="V25" s="108">
        <f t="shared" si="17"/>
        <v>0</v>
      </c>
      <c r="W25" s="108">
        <f t="shared" si="18"/>
        <v>0</v>
      </c>
      <c r="X25" s="108">
        <f t="shared" si="19"/>
        <v>0</v>
      </c>
      <c r="Y25" s="108">
        <f t="shared" si="20"/>
        <v>0</v>
      </c>
      <c r="Z25" s="108">
        <f t="shared" si="21"/>
        <v>0</v>
      </c>
      <c r="AA25" s="108">
        <f t="shared" si="22"/>
        <v>0</v>
      </c>
      <c r="AB25" s="108">
        <f t="shared" si="23"/>
        <v>0</v>
      </c>
      <c r="AC25" s="108">
        <f t="shared" si="24"/>
        <v>0</v>
      </c>
      <c r="AD25" s="108">
        <f t="shared" si="25"/>
        <v>0</v>
      </c>
      <c r="AE25" s="108">
        <f t="shared" si="26"/>
        <v>0</v>
      </c>
      <c r="AF25" s="108">
        <f t="shared" si="27"/>
        <v>0</v>
      </c>
      <c r="AG25" s="108">
        <f t="shared" si="28"/>
        <v>0</v>
      </c>
      <c r="AH25" s="108">
        <f t="shared" si="29"/>
        <v>0</v>
      </c>
      <c r="AI25" s="108">
        <f t="shared" si="30"/>
        <v>0</v>
      </c>
      <c r="AJ25" s="108">
        <f t="shared" si="31"/>
        <v>0</v>
      </c>
      <c r="AK25" s="108">
        <f t="shared" si="32"/>
        <v>0</v>
      </c>
      <c r="AL25" s="108">
        <f t="shared" si="33"/>
        <v>0</v>
      </c>
      <c r="AM25" s="108">
        <f t="shared" si="34"/>
        <v>0</v>
      </c>
      <c r="AN25" s="108">
        <f t="shared" si="35"/>
        <v>0</v>
      </c>
      <c r="AO25" s="108">
        <f t="shared" si="36"/>
        <v>0</v>
      </c>
      <c r="AP25" s="108">
        <f t="shared" si="37"/>
        <v>0</v>
      </c>
      <c r="AQ25" s="108">
        <f t="shared" si="38"/>
        <v>0</v>
      </c>
      <c r="AR25" s="108">
        <f t="shared" si="39"/>
        <v>0</v>
      </c>
      <c r="AS25" s="108">
        <f t="shared" si="40"/>
        <v>0</v>
      </c>
      <c r="AT25" s="108">
        <f t="shared" si="41"/>
        <v>0</v>
      </c>
      <c r="AU25" s="21">
        <f t="shared" si="5"/>
        <v>0</v>
      </c>
      <c r="AV25" s="21">
        <f t="shared" si="6"/>
        <v>0</v>
      </c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9"/>
      <c r="CF25" s="235">
        <f>SUMIF($I25,REGISTER!$AF$5,'KORT 1'!$K25)</f>
        <v>0</v>
      </c>
      <c r="CG25" s="236"/>
      <c r="CH25" s="237"/>
      <c r="CI25" s="235">
        <f>SUMIF($I25,REGISTER!$AF$6,'KORT 1'!$K25)</f>
        <v>0</v>
      </c>
      <c r="CJ25" s="236"/>
      <c r="CK25" s="237"/>
      <c r="CL25" s="238">
        <f>SUMIF($I25,REGISTER!$AF$11,'KORT 1'!$K25)</f>
        <v>0</v>
      </c>
      <c r="CM25" s="239"/>
      <c r="CN25" s="1"/>
    </row>
    <row r="26" spans="1:92" ht="15.95" customHeight="1" x14ac:dyDescent="0.2">
      <c r="A26" s="19">
        <v>9</v>
      </c>
      <c r="B26" s="75"/>
      <c r="C26" s="184" t="str">
        <f t="shared" si="0"/>
        <v/>
      </c>
      <c r="D26" s="196"/>
      <c r="E26" s="196"/>
      <c r="F26" s="196"/>
      <c r="G26" s="196"/>
      <c r="H26" s="142"/>
      <c r="I26" s="30">
        <f t="shared" si="1"/>
        <v>0</v>
      </c>
      <c r="J26" s="121">
        <f t="shared" si="2"/>
        <v>0</v>
      </c>
      <c r="K26" s="108">
        <f t="shared" si="3"/>
        <v>0</v>
      </c>
      <c r="L26" s="108">
        <f t="shared" si="7"/>
        <v>0</v>
      </c>
      <c r="M26" s="108">
        <f t="shared" si="8"/>
        <v>0</v>
      </c>
      <c r="N26" s="108">
        <f t="shared" si="9"/>
        <v>0</v>
      </c>
      <c r="O26" s="108">
        <f t="shared" si="10"/>
        <v>0</v>
      </c>
      <c r="P26" s="108">
        <f t="shared" si="11"/>
        <v>0</v>
      </c>
      <c r="Q26" s="108">
        <f t="shared" si="12"/>
        <v>0</v>
      </c>
      <c r="R26" s="108">
        <f t="shared" si="13"/>
        <v>0</v>
      </c>
      <c r="S26" s="108">
        <f t="shared" si="14"/>
        <v>0</v>
      </c>
      <c r="T26" s="108">
        <f t="shared" si="15"/>
        <v>0</v>
      </c>
      <c r="U26" s="108">
        <f t="shared" si="16"/>
        <v>0</v>
      </c>
      <c r="V26" s="108">
        <f t="shared" si="17"/>
        <v>0</v>
      </c>
      <c r="W26" s="108">
        <f t="shared" si="18"/>
        <v>0</v>
      </c>
      <c r="X26" s="108">
        <f t="shared" si="19"/>
        <v>0</v>
      </c>
      <c r="Y26" s="108">
        <f t="shared" si="20"/>
        <v>0</v>
      </c>
      <c r="Z26" s="108">
        <f t="shared" si="21"/>
        <v>0</v>
      </c>
      <c r="AA26" s="108">
        <f t="shared" si="22"/>
        <v>0</v>
      </c>
      <c r="AB26" s="108">
        <f t="shared" si="23"/>
        <v>0</v>
      </c>
      <c r="AC26" s="108">
        <f t="shared" si="24"/>
        <v>0</v>
      </c>
      <c r="AD26" s="108">
        <f t="shared" si="25"/>
        <v>0</v>
      </c>
      <c r="AE26" s="108">
        <f t="shared" si="26"/>
        <v>0</v>
      </c>
      <c r="AF26" s="108">
        <f t="shared" si="27"/>
        <v>0</v>
      </c>
      <c r="AG26" s="108">
        <f t="shared" si="28"/>
        <v>0</v>
      </c>
      <c r="AH26" s="108">
        <f t="shared" si="29"/>
        <v>0</v>
      </c>
      <c r="AI26" s="108">
        <f t="shared" si="30"/>
        <v>0</v>
      </c>
      <c r="AJ26" s="108">
        <f t="shared" si="31"/>
        <v>0</v>
      </c>
      <c r="AK26" s="108">
        <f t="shared" si="32"/>
        <v>0</v>
      </c>
      <c r="AL26" s="108">
        <f t="shared" si="33"/>
        <v>0</v>
      </c>
      <c r="AM26" s="108">
        <f t="shared" si="34"/>
        <v>0</v>
      </c>
      <c r="AN26" s="108">
        <f t="shared" si="35"/>
        <v>0</v>
      </c>
      <c r="AO26" s="108">
        <f t="shared" si="36"/>
        <v>0</v>
      </c>
      <c r="AP26" s="108">
        <f t="shared" si="37"/>
        <v>0</v>
      </c>
      <c r="AQ26" s="108">
        <f t="shared" si="38"/>
        <v>0</v>
      </c>
      <c r="AR26" s="108">
        <f t="shared" si="39"/>
        <v>0</v>
      </c>
      <c r="AS26" s="108">
        <f t="shared" si="40"/>
        <v>0</v>
      </c>
      <c r="AT26" s="108">
        <f t="shared" si="41"/>
        <v>0</v>
      </c>
      <c r="AU26" s="21">
        <f t="shared" si="5"/>
        <v>0</v>
      </c>
      <c r="AV26" s="21">
        <f t="shared" si="6"/>
        <v>0</v>
      </c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9"/>
      <c r="CF26" s="235">
        <f>SUMIF($I26,REGISTER!$AF$5,'KORT 1'!$K26)</f>
        <v>0</v>
      </c>
      <c r="CG26" s="236"/>
      <c r="CH26" s="237"/>
      <c r="CI26" s="235">
        <f>SUMIF($I26,REGISTER!$AF$6,'KORT 1'!$K26)</f>
        <v>0</v>
      </c>
      <c r="CJ26" s="236"/>
      <c r="CK26" s="237"/>
      <c r="CL26" s="238">
        <f>SUMIF($I26,REGISTER!$AF$11,'KORT 1'!$K26)</f>
        <v>0</v>
      </c>
      <c r="CM26" s="239"/>
      <c r="CN26" s="1"/>
    </row>
    <row r="27" spans="1:92" ht="15.95" customHeight="1" x14ac:dyDescent="0.2">
      <c r="A27" s="19">
        <v>10</v>
      </c>
      <c r="B27" s="75"/>
      <c r="C27" s="184" t="str">
        <f t="shared" si="0"/>
        <v/>
      </c>
      <c r="D27" s="196"/>
      <c r="E27" s="196"/>
      <c r="F27" s="196"/>
      <c r="G27" s="196"/>
      <c r="H27" s="142"/>
      <c r="I27" s="30">
        <f t="shared" si="1"/>
        <v>0</v>
      </c>
      <c r="J27" s="121">
        <f t="shared" si="2"/>
        <v>0</v>
      </c>
      <c r="K27" s="108">
        <f t="shared" si="3"/>
        <v>0</v>
      </c>
      <c r="L27" s="108">
        <f t="shared" si="7"/>
        <v>0</v>
      </c>
      <c r="M27" s="108">
        <f t="shared" si="8"/>
        <v>0</v>
      </c>
      <c r="N27" s="108">
        <f t="shared" si="9"/>
        <v>0</v>
      </c>
      <c r="O27" s="108">
        <f t="shared" si="10"/>
        <v>0</v>
      </c>
      <c r="P27" s="108">
        <f t="shared" si="11"/>
        <v>0</v>
      </c>
      <c r="Q27" s="108">
        <f t="shared" si="12"/>
        <v>0</v>
      </c>
      <c r="R27" s="108">
        <f t="shared" si="13"/>
        <v>0</v>
      </c>
      <c r="S27" s="108">
        <f t="shared" si="14"/>
        <v>0</v>
      </c>
      <c r="T27" s="108">
        <f t="shared" si="15"/>
        <v>0</v>
      </c>
      <c r="U27" s="108">
        <f t="shared" si="16"/>
        <v>0</v>
      </c>
      <c r="V27" s="108">
        <f t="shared" si="17"/>
        <v>0</v>
      </c>
      <c r="W27" s="108">
        <f t="shared" si="18"/>
        <v>0</v>
      </c>
      <c r="X27" s="108">
        <f t="shared" si="19"/>
        <v>0</v>
      </c>
      <c r="Y27" s="108">
        <f t="shared" si="20"/>
        <v>0</v>
      </c>
      <c r="Z27" s="108">
        <f t="shared" si="21"/>
        <v>0</v>
      </c>
      <c r="AA27" s="108">
        <f t="shared" si="22"/>
        <v>0</v>
      </c>
      <c r="AB27" s="108">
        <f t="shared" si="23"/>
        <v>0</v>
      </c>
      <c r="AC27" s="108">
        <f t="shared" si="24"/>
        <v>0</v>
      </c>
      <c r="AD27" s="108">
        <f t="shared" si="25"/>
        <v>0</v>
      </c>
      <c r="AE27" s="108">
        <f t="shared" si="26"/>
        <v>0</v>
      </c>
      <c r="AF27" s="108">
        <f t="shared" si="27"/>
        <v>0</v>
      </c>
      <c r="AG27" s="108">
        <f t="shared" si="28"/>
        <v>0</v>
      </c>
      <c r="AH27" s="108">
        <f t="shared" si="29"/>
        <v>0</v>
      </c>
      <c r="AI27" s="108">
        <f t="shared" si="30"/>
        <v>0</v>
      </c>
      <c r="AJ27" s="108">
        <f t="shared" si="31"/>
        <v>0</v>
      </c>
      <c r="AK27" s="108">
        <f t="shared" si="32"/>
        <v>0</v>
      </c>
      <c r="AL27" s="108">
        <f t="shared" si="33"/>
        <v>0</v>
      </c>
      <c r="AM27" s="108">
        <f t="shared" si="34"/>
        <v>0</v>
      </c>
      <c r="AN27" s="108">
        <f t="shared" si="35"/>
        <v>0</v>
      </c>
      <c r="AO27" s="108">
        <f t="shared" si="36"/>
        <v>0</v>
      </c>
      <c r="AP27" s="108">
        <f t="shared" si="37"/>
        <v>0</v>
      </c>
      <c r="AQ27" s="108">
        <f t="shared" si="38"/>
        <v>0</v>
      </c>
      <c r="AR27" s="108">
        <f t="shared" si="39"/>
        <v>0</v>
      </c>
      <c r="AS27" s="108">
        <f t="shared" si="40"/>
        <v>0</v>
      </c>
      <c r="AT27" s="108">
        <f t="shared" si="41"/>
        <v>0</v>
      </c>
      <c r="AU27" s="21">
        <f t="shared" si="5"/>
        <v>0</v>
      </c>
      <c r="AV27" s="21">
        <f t="shared" si="6"/>
        <v>0</v>
      </c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9"/>
      <c r="CF27" s="235">
        <f>SUMIF($I27,REGISTER!$AF$5,'KORT 1'!$K27)</f>
        <v>0</v>
      </c>
      <c r="CG27" s="236"/>
      <c r="CH27" s="237"/>
      <c r="CI27" s="235">
        <f>SUMIF($I27,REGISTER!$AF$6,'KORT 1'!$K27)</f>
        <v>0</v>
      </c>
      <c r="CJ27" s="236"/>
      <c r="CK27" s="237"/>
      <c r="CL27" s="238">
        <f>SUMIF($I27,REGISTER!$AF$11,'KORT 1'!$K27)</f>
        <v>0</v>
      </c>
      <c r="CM27" s="239"/>
      <c r="CN27" s="1"/>
    </row>
    <row r="28" spans="1:92" ht="15.95" customHeight="1" x14ac:dyDescent="0.2">
      <c r="A28" s="19">
        <v>11</v>
      </c>
      <c r="B28" s="75"/>
      <c r="C28" s="184" t="str">
        <f t="shared" si="0"/>
        <v/>
      </c>
      <c r="D28" s="196"/>
      <c r="E28" s="196"/>
      <c r="F28" s="196"/>
      <c r="G28" s="196"/>
      <c r="H28" s="142"/>
      <c r="I28" s="30">
        <f t="shared" si="1"/>
        <v>0</v>
      </c>
      <c r="J28" s="121">
        <f t="shared" si="2"/>
        <v>0</v>
      </c>
      <c r="K28" s="108">
        <f t="shared" si="3"/>
        <v>0</v>
      </c>
      <c r="L28" s="108">
        <f t="shared" si="7"/>
        <v>0</v>
      </c>
      <c r="M28" s="108">
        <f t="shared" si="8"/>
        <v>0</v>
      </c>
      <c r="N28" s="108">
        <f t="shared" si="9"/>
        <v>0</v>
      </c>
      <c r="O28" s="108">
        <f t="shared" si="10"/>
        <v>0</v>
      </c>
      <c r="P28" s="108">
        <f t="shared" si="11"/>
        <v>0</v>
      </c>
      <c r="Q28" s="108">
        <f t="shared" si="12"/>
        <v>0</v>
      </c>
      <c r="R28" s="108">
        <f t="shared" si="13"/>
        <v>0</v>
      </c>
      <c r="S28" s="108">
        <f t="shared" si="14"/>
        <v>0</v>
      </c>
      <c r="T28" s="108">
        <f t="shared" si="15"/>
        <v>0</v>
      </c>
      <c r="U28" s="108">
        <f t="shared" si="16"/>
        <v>0</v>
      </c>
      <c r="V28" s="108">
        <f t="shared" si="17"/>
        <v>0</v>
      </c>
      <c r="W28" s="108">
        <f t="shared" si="18"/>
        <v>0</v>
      </c>
      <c r="X28" s="108">
        <f t="shared" si="19"/>
        <v>0</v>
      </c>
      <c r="Y28" s="108">
        <f t="shared" si="20"/>
        <v>0</v>
      </c>
      <c r="Z28" s="108">
        <f t="shared" si="21"/>
        <v>0</v>
      </c>
      <c r="AA28" s="108">
        <f t="shared" si="22"/>
        <v>0</v>
      </c>
      <c r="AB28" s="108">
        <f t="shared" si="23"/>
        <v>0</v>
      </c>
      <c r="AC28" s="108">
        <f t="shared" si="24"/>
        <v>0</v>
      </c>
      <c r="AD28" s="108">
        <f t="shared" si="25"/>
        <v>0</v>
      </c>
      <c r="AE28" s="108">
        <f t="shared" si="26"/>
        <v>0</v>
      </c>
      <c r="AF28" s="108">
        <f t="shared" si="27"/>
        <v>0</v>
      </c>
      <c r="AG28" s="108">
        <f t="shared" si="28"/>
        <v>0</v>
      </c>
      <c r="AH28" s="108">
        <f t="shared" si="29"/>
        <v>0</v>
      </c>
      <c r="AI28" s="108">
        <f t="shared" si="30"/>
        <v>0</v>
      </c>
      <c r="AJ28" s="108">
        <f t="shared" si="31"/>
        <v>0</v>
      </c>
      <c r="AK28" s="108">
        <f t="shared" si="32"/>
        <v>0</v>
      </c>
      <c r="AL28" s="108">
        <f t="shared" si="33"/>
        <v>0</v>
      </c>
      <c r="AM28" s="108">
        <f t="shared" si="34"/>
        <v>0</v>
      </c>
      <c r="AN28" s="108">
        <f t="shared" si="35"/>
        <v>0</v>
      </c>
      <c r="AO28" s="108">
        <f t="shared" si="36"/>
        <v>0</v>
      </c>
      <c r="AP28" s="108">
        <f t="shared" si="37"/>
        <v>0</v>
      </c>
      <c r="AQ28" s="108">
        <f t="shared" si="38"/>
        <v>0</v>
      </c>
      <c r="AR28" s="108">
        <f t="shared" si="39"/>
        <v>0</v>
      </c>
      <c r="AS28" s="108">
        <f t="shared" si="40"/>
        <v>0</v>
      </c>
      <c r="AT28" s="108">
        <f t="shared" si="41"/>
        <v>0</v>
      </c>
      <c r="AU28" s="21">
        <f t="shared" si="5"/>
        <v>0</v>
      </c>
      <c r="AV28" s="21">
        <f t="shared" si="6"/>
        <v>0</v>
      </c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9"/>
      <c r="CF28" s="235">
        <f>SUMIF($I28,REGISTER!$AF$5,'KORT 1'!$K28)</f>
        <v>0</v>
      </c>
      <c r="CG28" s="236"/>
      <c r="CH28" s="237"/>
      <c r="CI28" s="235">
        <f>SUMIF($I28,REGISTER!$AF$6,'KORT 1'!$K28)</f>
        <v>0</v>
      </c>
      <c r="CJ28" s="236"/>
      <c r="CK28" s="237"/>
      <c r="CL28" s="238">
        <f>SUMIF($I28,REGISTER!$AF$11,'KORT 1'!$K28)</f>
        <v>0</v>
      </c>
      <c r="CM28" s="239"/>
      <c r="CN28" s="1"/>
    </row>
    <row r="29" spans="1:92" ht="15.95" customHeight="1" x14ac:dyDescent="0.2">
      <c r="A29" s="19">
        <v>12</v>
      </c>
      <c r="B29" s="75"/>
      <c r="C29" s="184" t="str">
        <f t="shared" si="0"/>
        <v/>
      </c>
      <c r="D29" s="196"/>
      <c r="E29" s="196"/>
      <c r="F29" s="196"/>
      <c r="G29" s="196"/>
      <c r="H29" s="142"/>
      <c r="I29" s="30">
        <f t="shared" si="1"/>
        <v>0</v>
      </c>
      <c r="J29" s="121">
        <f t="shared" si="2"/>
        <v>0</v>
      </c>
      <c r="K29" s="108">
        <f t="shared" si="3"/>
        <v>0</v>
      </c>
      <c r="L29" s="108">
        <f t="shared" si="7"/>
        <v>0</v>
      </c>
      <c r="M29" s="108">
        <f t="shared" si="8"/>
        <v>0</v>
      </c>
      <c r="N29" s="108">
        <f t="shared" si="9"/>
        <v>0</v>
      </c>
      <c r="O29" s="108">
        <f t="shared" si="10"/>
        <v>0</v>
      </c>
      <c r="P29" s="108">
        <f t="shared" si="11"/>
        <v>0</v>
      </c>
      <c r="Q29" s="108">
        <f t="shared" si="12"/>
        <v>0</v>
      </c>
      <c r="R29" s="108">
        <f t="shared" si="13"/>
        <v>0</v>
      </c>
      <c r="S29" s="108">
        <f t="shared" si="14"/>
        <v>0</v>
      </c>
      <c r="T29" s="108">
        <f t="shared" si="15"/>
        <v>0</v>
      </c>
      <c r="U29" s="108">
        <f t="shared" si="16"/>
        <v>0</v>
      </c>
      <c r="V29" s="108">
        <f t="shared" si="17"/>
        <v>0</v>
      </c>
      <c r="W29" s="108">
        <f t="shared" si="18"/>
        <v>0</v>
      </c>
      <c r="X29" s="108">
        <f t="shared" si="19"/>
        <v>0</v>
      </c>
      <c r="Y29" s="108">
        <f t="shared" si="20"/>
        <v>0</v>
      </c>
      <c r="Z29" s="108">
        <f t="shared" si="21"/>
        <v>0</v>
      </c>
      <c r="AA29" s="108">
        <f t="shared" si="22"/>
        <v>0</v>
      </c>
      <c r="AB29" s="108">
        <f t="shared" si="23"/>
        <v>0</v>
      </c>
      <c r="AC29" s="108">
        <f t="shared" si="24"/>
        <v>0</v>
      </c>
      <c r="AD29" s="108">
        <f t="shared" si="25"/>
        <v>0</v>
      </c>
      <c r="AE29" s="108">
        <f t="shared" si="26"/>
        <v>0</v>
      </c>
      <c r="AF29" s="108">
        <f t="shared" si="27"/>
        <v>0</v>
      </c>
      <c r="AG29" s="108">
        <f t="shared" si="28"/>
        <v>0</v>
      </c>
      <c r="AH29" s="108">
        <f t="shared" si="29"/>
        <v>0</v>
      </c>
      <c r="AI29" s="108">
        <f t="shared" si="30"/>
        <v>0</v>
      </c>
      <c r="AJ29" s="108">
        <f t="shared" si="31"/>
        <v>0</v>
      </c>
      <c r="AK29" s="108">
        <f t="shared" si="32"/>
        <v>0</v>
      </c>
      <c r="AL29" s="108">
        <f t="shared" si="33"/>
        <v>0</v>
      </c>
      <c r="AM29" s="108">
        <f t="shared" si="34"/>
        <v>0</v>
      </c>
      <c r="AN29" s="108">
        <f t="shared" si="35"/>
        <v>0</v>
      </c>
      <c r="AO29" s="108">
        <f t="shared" si="36"/>
        <v>0</v>
      </c>
      <c r="AP29" s="108">
        <f t="shared" si="37"/>
        <v>0</v>
      </c>
      <c r="AQ29" s="108">
        <f t="shared" si="38"/>
        <v>0</v>
      </c>
      <c r="AR29" s="108">
        <f t="shared" si="39"/>
        <v>0</v>
      </c>
      <c r="AS29" s="108">
        <f t="shared" si="40"/>
        <v>0</v>
      </c>
      <c r="AT29" s="108">
        <f t="shared" si="41"/>
        <v>0</v>
      </c>
      <c r="AU29" s="21">
        <f t="shared" si="5"/>
        <v>0</v>
      </c>
      <c r="AV29" s="21">
        <f t="shared" si="6"/>
        <v>0</v>
      </c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9"/>
      <c r="CF29" s="235">
        <f>SUMIF($I29,REGISTER!$AF$5,'KORT 1'!$K29)</f>
        <v>0</v>
      </c>
      <c r="CG29" s="236"/>
      <c r="CH29" s="237"/>
      <c r="CI29" s="235">
        <f>SUMIF($I29,REGISTER!$AF$6,'KORT 1'!$K29)</f>
        <v>0</v>
      </c>
      <c r="CJ29" s="236"/>
      <c r="CK29" s="237"/>
      <c r="CL29" s="238">
        <f>SUMIF($I29,REGISTER!$AF$11,'KORT 1'!$K29)</f>
        <v>0</v>
      </c>
      <c r="CM29" s="239"/>
      <c r="CN29" s="1"/>
    </row>
    <row r="30" spans="1:92" ht="15.95" customHeight="1" x14ac:dyDescent="0.2">
      <c r="A30" s="19">
        <v>13</v>
      </c>
      <c r="B30" s="75"/>
      <c r="C30" s="184" t="str">
        <f t="shared" si="0"/>
        <v/>
      </c>
      <c r="D30" s="196"/>
      <c r="E30" s="196"/>
      <c r="F30" s="196"/>
      <c r="G30" s="196"/>
      <c r="H30" s="142"/>
      <c r="I30" s="30">
        <f t="shared" si="1"/>
        <v>0</v>
      </c>
      <c r="J30" s="121">
        <f t="shared" si="2"/>
        <v>0</v>
      </c>
      <c r="K30" s="108">
        <f t="shared" si="3"/>
        <v>0</v>
      </c>
      <c r="L30" s="108">
        <f t="shared" si="7"/>
        <v>0</v>
      </c>
      <c r="M30" s="108">
        <f t="shared" si="8"/>
        <v>0</v>
      </c>
      <c r="N30" s="108">
        <f t="shared" si="9"/>
        <v>0</v>
      </c>
      <c r="O30" s="108">
        <f t="shared" si="10"/>
        <v>0</v>
      </c>
      <c r="P30" s="108">
        <f t="shared" si="11"/>
        <v>0</v>
      </c>
      <c r="Q30" s="108">
        <f t="shared" si="12"/>
        <v>0</v>
      </c>
      <c r="R30" s="108">
        <f t="shared" si="13"/>
        <v>0</v>
      </c>
      <c r="S30" s="108">
        <f t="shared" si="14"/>
        <v>0</v>
      </c>
      <c r="T30" s="108">
        <f t="shared" si="15"/>
        <v>0</v>
      </c>
      <c r="U30" s="108">
        <f t="shared" si="16"/>
        <v>0</v>
      </c>
      <c r="V30" s="108">
        <f t="shared" si="17"/>
        <v>0</v>
      </c>
      <c r="W30" s="108">
        <f t="shared" si="18"/>
        <v>0</v>
      </c>
      <c r="X30" s="108">
        <f t="shared" si="19"/>
        <v>0</v>
      </c>
      <c r="Y30" s="108">
        <f t="shared" si="20"/>
        <v>0</v>
      </c>
      <c r="Z30" s="108">
        <f t="shared" si="21"/>
        <v>0</v>
      </c>
      <c r="AA30" s="108">
        <f t="shared" si="22"/>
        <v>0</v>
      </c>
      <c r="AB30" s="108">
        <f t="shared" si="23"/>
        <v>0</v>
      </c>
      <c r="AC30" s="108">
        <f t="shared" si="24"/>
        <v>0</v>
      </c>
      <c r="AD30" s="108">
        <f t="shared" si="25"/>
        <v>0</v>
      </c>
      <c r="AE30" s="108">
        <f t="shared" si="26"/>
        <v>0</v>
      </c>
      <c r="AF30" s="108">
        <f t="shared" si="27"/>
        <v>0</v>
      </c>
      <c r="AG30" s="108">
        <f t="shared" si="28"/>
        <v>0</v>
      </c>
      <c r="AH30" s="108">
        <f t="shared" si="29"/>
        <v>0</v>
      </c>
      <c r="AI30" s="108">
        <f t="shared" si="30"/>
        <v>0</v>
      </c>
      <c r="AJ30" s="108">
        <f t="shared" si="31"/>
        <v>0</v>
      </c>
      <c r="AK30" s="108">
        <f t="shared" si="32"/>
        <v>0</v>
      </c>
      <c r="AL30" s="108">
        <f t="shared" si="33"/>
        <v>0</v>
      </c>
      <c r="AM30" s="108">
        <f t="shared" si="34"/>
        <v>0</v>
      </c>
      <c r="AN30" s="108">
        <f t="shared" si="35"/>
        <v>0</v>
      </c>
      <c r="AO30" s="108">
        <f t="shared" si="36"/>
        <v>0</v>
      </c>
      <c r="AP30" s="108">
        <f t="shared" si="37"/>
        <v>0</v>
      </c>
      <c r="AQ30" s="108">
        <f t="shared" si="38"/>
        <v>0</v>
      </c>
      <c r="AR30" s="108">
        <f t="shared" si="39"/>
        <v>0</v>
      </c>
      <c r="AS30" s="108">
        <f t="shared" si="40"/>
        <v>0</v>
      </c>
      <c r="AT30" s="108">
        <f t="shared" si="41"/>
        <v>0</v>
      </c>
      <c r="AU30" s="21">
        <f t="shared" si="5"/>
        <v>0</v>
      </c>
      <c r="AV30" s="21">
        <f t="shared" si="6"/>
        <v>0</v>
      </c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9"/>
      <c r="CF30" s="235">
        <f>SUMIF($I30,REGISTER!$AF$5,'KORT 1'!$K30)</f>
        <v>0</v>
      </c>
      <c r="CG30" s="236"/>
      <c r="CH30" s="237"/>
      <c r="CI30" s="235">
        <f>SUMIF($I30,REGISTER!$AF$6,'KORT 1'!$K30)</f>
        <v>0</v>
      </c>
      <c r="CJ30" s="236"/>
      <c r="CK30" s="237"/>
      <c r="CL30" s="238">
        <f>SUMIF($I30,REGISTER!$AF$11,'KORT 1'!$K30)</f>
        <v>0</v>
      </c>
      <c r="CM30" s="239"/>
      <c r="CN30" s="1"/>
    </row>
    <row r="31" spans="1:92" ht="15.95" customHeight="1" x14ac:dyDescent="0.2">
      <c r="A31" s="19">
        <v>14</v>
      </c>
      <c r="B31" s="75"/>
      <c r="C31" s="184" t="str">
        <f t="shared" si="0"/>
        <v/>
      </c>
      <c r="D31" s="196"/>
      <c r="E31" s="196"/>
      <c r="F31" s="196"/>
      <c r="G31" s="196"/>
      <c r="H31" s="142"/>
      <c r="I31" s="30">
        <f t="shared" si="1"/>
        <v>0</v>
      </c>
      <c r="J31" s="121">
        <f t="shared" si="2"/>
        <v>0</v>
      </c>
      <c r="K31" s="108">
        <f t="shared" si="3"/>
        <v>0</v>
      </c>
      <c r="L31" s="108">
        <f t="shared" si="7"/>
        <v>0</v>
      </c>
      <c r="M31" s="108">
        <f t="shared" si="8"/>
        <v>0</v>
      </c>
      <c r="N31" s="108">
        <f t="shared" si="9"/>
        <v>0</v>
      </c>
      <c r="O31" s="108">
        <f t="shared" si="10"/>
        <v>0</v>
      </c>
      <c r="P31" s="108">
        <f t="shared" si="11"/>
        <v>0</v>
      </c>
      <c r="Q31" s="108">
        <f t="shared" si="12"/>
        <v>0</v>
      </c>
      <c r="R31" s="108">
        <f t="shared" si="13"/>
        <v>0</v>
      </c>
      <c r="S31" s="108">
        <f t="shared" si="14"/>
        <v>0</v>
      </c>
      <c r="T31" s="108">
        <f t="shared" si="15"/>
        <v>0</v>
      </c>
      <c r="U31" s="108">
        <f t="shared" si="16"/>
        <v>0</v>
      </c>
      <c r="V31" s="108">
        <f t="shared" si="17"/>
        <v>0</v>
      </c>
      <c r="W31" s="108">
        <f t="shared" si="18"/>
        <v>0</v>
      </c>
      <c r="X31" s="108">
        <f t="shared" si="19"/>
        <v>0</v>
      </c>
      <c r="Y31" s="108">
        <f t="shared" si="20"/>
        <v>0</v>
      </c>
      <c r="Z31" s="108">
        <f t="shared" si="21"/>
        <v>0</v>
      </c>
      <c r="AA31" s="108">
        <f t="shared" si="22"/>
        <v>0</v>
      </c>
      <c r="AB31" s="108">
        <f t="shared" si="23"/>
        <v>0</v>
      </c>
      <c r="AC31" s="108">
        <f t="shared" si="24"/>
        <v>0</v>
      </c>
      <c r="AD31" s="108">
        <f t="shared" si="25"/>
        <v>0</v>
      </c>
      <c r="AE31" s="108">
        <f t="shared" si="26"/>
        <v>0</v>
      </c>
      <c r="AF31" s="108">
        <f t="shared" si="27"/>
        <v>0</v>
      </c>
      <c r="AG31" s="108">
        <f t="shared" si="28"/>
        <v>0</v>
      </c>
      <c r="AH31" s="108">
        <f t="shared" si="29"/>
        <v>0</v>
      </c>
      <c r="AI31" s="108">
        <f t="shared" si="30"/>
        <v>0</v>
      </c>
      <c r="AJ31" s="108">
        <f t="shared" si="31"/>
        <v>0</v>
      </c>
      <c r="AK31" s="108">
        <f t="shared" si="32"/>
        <v>0</v>
      </c>
      <c r="AL31" s="108">
        <f t="shared" si="33"/>
        <v>0</v>
      </c>
      <c r="AM31" s="108">
        <f t="shared" si="34"/>
        <v>0</v>
      </c>
      <c r="AN31" s="108">
        <f t="shared" si="35"/>
        <v>0</v>
      </c>
      <c r="AO31" s="108">
        <f t="shared" si="36"/>
        <v>0</v>
      </c>
      <c r="AP31" s="108">
        <f t="shared" si="37"/>
        <v>0</v>
      </c>
      <c r="AQ31" s="108">
        <f t="shared" si="38"/>
        <v>0</v>
      </c>
      <c r="AR31" s="108">
        <f t="shared" si="39"/>
        <v>0</v>
      </c>
      <c r="AS31" s="108">
        <f t="shared" si="40"/>
        <v>0</v>
      </c>
      <c r="AT31" s="108">
        <f t="shared" si="41"/>
        <v>0</v>
      </c>
      <c r="AU31" s="21">
        <f t="shared" si="5"/>
        <v>0</v>
      </c>
      <c r="AV31" s="21">
        <f t="shared" si="6"/>
        <v>0</v>
      </c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9"/>
      <c r="CF31" s="235">
        <f>SUMIF($I31,REGISTER!$AF$5,'KORT 1'!$K31)</f>
        <v>0</v>
      </c>
      <c r="CG31" s="236"/>
      <c r="CH31" s="237"/>
      <c r="CI31" s="235">
        <f>SUMIF($I31,REGISTER!$AF$6,'KORT 1'!$K31)</f>
        <v>0</v>
      </c>
      <c r="CJ31" s="236"/>
      <c r="CK31" s="237"/>
      <c r="CL31" s="238">
        <f>SUMIF($I31,REGISTER!$AF$11,'KORT 1'!$K31)</f>
        <v>0</v>
      </c>
      <c r="CM31" s="239"/>
      <c r="CN31" s="1"/>
    </row>
    <row r="32" spans="1:92" ht="15.95" customHeight="1" x14ac:dyDescent="0.2">
      <c r="A32" s="19">
        <v>15</v>
      </c>
      <c r="B32" s="75"/>
      <c r="C32" s="184" t="str">
        <f t="shared" si="0"/>
        <v/>
      </c>
      <c r="D32" s="196"/>
      <c r="E32" s="196"/>
      <c r="F32" s="196"/>
      <c r="G32" s="196"/>
      <c r="H32" s="142"/>
      <c r="I32" s="30">
        <f t="shared" si="1"/>
        <v>0</v>
      </c>
      <c r="J32" s="121">
        <f t="shared" si="2"/>
        <v>0</v>
      </c>
      <c r="K32" s="108">
        <f t="shared" si="3"/>
        <v>0</v>
      </c>
      <c r="L32" s="108">
        <f t="shared" si="7"/>
        <v>0</v>
      </c>
      <c r="M32" s="108">
        <f t="shared" si="8"/>
        <v>0</v>
      </c>
      <c r="N32" s="108">
        <f t="shared" si="9"/>
        <v>0</v>
      </c>
      <c r="O32" s="108">
        <f t="shared" si="10"/>
        <v>0</v>
      </c>
      <c r="P32" s="108">
        <f t="shared" si="11"/>
        <v>0</v>
      </c>
      <c r="Q32" s="108">
        <f t="shared" si="12"/>
        <v>0</v>
      </c>
      <c r="R32" s="108">
        <f t="shared" si="13"/>
        <v>0</v>
      </c>
      <c r="S32" s="108">
        <f t="shared" si="14"/>
        <v>0</v>
      </c>
      <c r="T32" s="108">
        <f t="shared" si="15"/>
        <v>0</v>
      </c>
      <c r="U32" s="108">
        <f t="shared" si="16"/>
        <v>0</v>
      </c>
      <c r="V32" s="108">
        <f t="shared" si="17"/>
        <v>0</v>
      </c>
      <c r="W32" s="108">
        <f t="shared" si="18"/>
        <v>0</v>
      </c>
      <c r="X32" s="108">
        <f t="shared" si="19"/>
        <v>0</v>
      </c>
      <c r="Y32" s="108">
        <f t="shared" si="20"/>
        <v>0</v>
      </c>
      <c r="Z32" s="108">
        <f t="shared" si="21"/>
        <v>0</v>
      </c>
      <c r="AA32" s="108">
        <f t="shared" si="22"/>
        <v>0</v>
      </c>
      <c r="AB32" s="108">
        <f t="shared" si="23"/>
        <v>0</v>
      </c>
      <c r="AC32" s="108">
        <f t="shared" si="24"/>
        <v>0</v>
      </c>
      <c r="AD32" s="108">
        <f t="shared" si="25"/>
        <v>0</v>
      </c>
      <c r="AE32" s="108">
        <f t="shared" si="26"/>
        <v>0</v>
      </c>
      <c r="AF32" s="108">
        <f t="shared" si="27"/>
        <v>0</v>
      </c>
      <c r="AG32" s="108">
        <f t="shared" si="28"/>
        <v>0</v>
      </c>
      <c r="AH32" s="108">
        <f t="shared" si="29"/>
        <v>0</v>
      </c>
      <c r="AI32" s="108">
        <f t="shared" si="30"/>
        <v>0</v>
      </c>
      <c r="AJ32" s="108">
        <f t="shared" si="31"/>
        <v>0</v>
      </c>
      <c r="AK32" s="108">
        <f t="shared" si="32"/>
        <v>0</v>
      </c>
      <c r="AL32" s="108">
        <f t="shared" si="33"/>
        <v>0</v>
      </c>
      <c r="AM32" s="108">
        <f t="shared" si="34"/>
        <v>0</v>
      </c>
      <c r="AN32" s="108">
        <f t="shared" si="35"/>
        <v>0</v>
      </c>
      <c r="AO32" s="108">
        <f t="shared" si="36"/>
        <v>0</v>
      </c>
      <c r="AP32" s="108">
        <f t="shared" si="37"/>
        <v>0</v>
      </c>
      <c r="AQ32" s="108">
        <f t="shared" si="38"/>
        <v>0</v>
      </c>
      <c r="AR32" s="108">
        <f t="shared" si="39"/>
        <v>0</v>
      </c>
      <c r="AS32" s="108">
        <f t="shared" si="40"/>
        <v>0</v>
      </c>
      <c r="AT32" s="108">
        <f t="shared" si="41"/>
        <v>0</v>
      </c>
      <c r="AU32" s="21">
        <f t="shared" si="5"/>
        <v>0</v>
      </c>
      <c r="AV32" s="21">
        <f t="shared" si="6"/>
        <v>0</v>
      </c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9"/>
      <c r="CF32" s="235">
        <f>SUMIF($I32,REGISTER!$AF$5,'KORT 1'!$K32)</f>
        <v>0</v>
      </c>
      <c r="CG32" s="236"/>
      <c r="CH32" s="237"/>
      <c r="CI32" s="235">
        <f>SUMIF($I32,REGISTER!$AF$6,'KORT 1'!$K32)</f>
        <v>0</v>
      </c>
      <c r="CJ32" s="236"/>
      <c r="CK32" s="237"/>
      <c r="CL32" s="238">
        <f>SUMIF($I32,REGISTER!$AF$11,'KORT 1'!$K32)</f>
        <v>0</v>
      </c>
      <c r="CM32" s="239"/>
      <c r="CN32" s="1"/>
    </row>
    <row r="33" spans="1:92" ht="15.95" customHeight="1" x14ac:dyDescent="0.2">
      <c r="A33" s="19">
        <v>16</v>
      </c>
      <c r="B33" s="75"/>
      <c r="C33" s="184" t="str">
        <f t="shared" si="0"/>
        <v/>
      </c>
      <c r="D33" s="196"/>
      <c r="E33" s="196"/>
      <c r="F33" s="196"/>
      <c r="G33" s="196"/>
      <c r="H33" s="142"/>
      <c r="I33" s="30">
        <f t="shared" si="1"/>
        <v>0</v>
      </c>
      <c r="J33" s="121">
        <f t="shared" si="2"/>
        <v>0</v>
      </c>
      <c r="K33" s="108">
        <f t="shared" si="3"/>
        <v>0</v>
      </c>
      <c r="L33" s="108">
        <f t="shared" si="7"/>
        <v>0</v>
      </c>
      <c r="M33" s="108">
        <f t="shared" si="8"/>
        <v>0</v>
      </c>
      <c r="N33" s="108">
        <f t="shared" si="9"/>
        <v>0</v>
      </c>
      <c r="O33" s="108">
        <f t="shared" si="10"/>
        <v>0</v>
      </c>
      <c r="P33" s="108">
        <f t="shared" si="11"/>
        <v>0</v>
      </c>
      <c r="Q33" s="108">
        <f t="shared" si="12"/>
        <v>0</v>
      </c>
      <c r="R33" s="108">
        <f t="shared" si="13"/>
        <v>0</v>
      </c>
      <c r="S33" s="108">
        <f t="shared" si="14"/>
        <v>0</v>
      </c>
      <c r="T33" s="108">
        <f t="shared" si="15"/>
        <v>0</v>
      </c>
      <c r="U33" s="108">
        <f t="shared" si="16"/>
        <v>0</v>
      </c>
      <c r="V33" s="108">
        <f t="shared" si="17"/>
        <v>0</v>
      </c>
      <c r="W33" s="108">
        <f t="shared" si="18"/>
        <v>0</v>
      </c>
      <c r="X33" s="108">
        <f t="shared" si="19"/>
        <v>0</v>
      </c>
      <c r="Y33" s="108">
        <f t="shared" si="20"/>
        <v>0</v>
      </c>
      <c r="Z33" s="108">
        <f t="shared" si="21"/>
        <v>0</v>
      </c>
      <c r="AA33" s="108">
        <f t="shared" si="22"/>
        <v>0</v>
      </c>
      <c r="AB33" s="108">
        <f t="shared" si="23"/>
        <v>0</v>
      </c>
      <c r="AC33" s="108">
        <f t="shared" si="24"/>
        <v>0</v>
      </c>
      <c r="AD33" s="108">
        <f t="shared" si="25"/>
        <v>0</v>
      </c>
      <c r="AE33" s="108">
        <f t="shared" si="26"/>
        <v>0</v>
      </c>
      <c r="AF33" s="108">
        <f t="shared" si="27"/>
        <v>0</v>
      </c>
      <c r="AG33" s="108">
        <f t="shared" si="28"/>
        <v>0</v>
      </c>
      <c r="AH33" s="108">
        <f t="shared" si="29"/>
        <v>0</v>
      </c>
      <c r="AI33" s="108">
        <f t="shared" si="30"/>
        <v>0</v>
      </c>
      <c r="AJ33" s="108">
        <f t="shared" si="31"/>
        <v>0</v>
      </c>
      <c r="AK33" s="108">
        <f t="shared" si="32"/>
        <v>0</v>
      </c>
      <c r="AL33" s="108">
        <f t="shared" si="33"/>
        <v>0</v>
      </c>
      <c r="AM33" s="108">
        <f t="shared" si="34"/>
        <v>0</v>
      </c>
      <c r="AN33" s="108">
        <f t="shared" si="35"/>
        <v>0</v>
      </c>
      <c r="AO33" s="108">
        <f t="shared" si="36"/>
        <v>0</v>
      </c>
      <c r="AP33" s="108">
        <f t="shared" si="37"/>
        <v>0</v>
      </c>
      <c r="AQ33" s="108">
        <f t="shared" si="38"/>
        <v>0</v>
      </c>
      <c r="AR33" s="108">
        <f t="shared" si="39"/>
        <v>0</v>
      </c>
      <c r="AS33" s="108">
        <f t="shared" si="40"/>
        <v>0</v>
      </c>
      <c r="AT33" s="108">
        <f t="shared" si="41"/>
        <v>0</v>
      </c>
      <c r="AU33" s="21">
        <f t="shared" si="5"/>
        <v>0</v>
      </c>
      <c r="AV33" s="21">
        <f t="shared" si="6"/>
        <v>0</v>
      </c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9"/>
      <c r="CF33" s="235">
        <f>SUMIF($I33,REGISTER!$AF$5,'KORT 1'!$K33)</f>
        <v>0</v>
      </c>
      <c r="CG33" s="236"/>
      <c r="CH33" s="237"/>
      <c r="CI33" s="235">
        <f>SUMIF($I33,REGISTER!$AF$6,'KORT 1'!$K33)</f>
        <v>0</v>
      </c>
      <c r="CJ33" s="236"/>
      <c r="CK33" s="237"/>
      <c r="CL33" s="238">
        <f>SUMIF($I33,REGISTER!$AF$11,'KORT 1'!$K33)</f>
        <v>0</v>
      </c>
      <c r="CM33" s="239"/>
      <c r="CN33" s="1"/>
    </row>
    <row r="34" spans="1:92" ht="15.95" customHeight="1" x14ac:dyDescent="0.2">
      <c r="A34" s="19">
        <v>17</v>
      </c>
      <c r="B34" s="75"/>
      <c r="C34" s="184" t="str">
        <f t="shared" si="0"/>
        <v/>
      </c>
      <c r="D34" s="196"/>
      <c r="E34" s="196"/>
      <c r="F34" s="196"/>
      <c r="G34" s="196"/>
      <c r="H34" s="142"/>
      <c r="I34" s="30">
        <f t="shared" si="1"/>
        <v>0</v>
      </c>
      <c r="J34" s="121">
        <f t="shared" si="2"/>
        <v>0</v>
      </c>
      <c r="K34" s="108">
        <f t="shared" si="3"/>
        <v>0</v>
      </c>
      <c r="L34" s="108">
        <f t="shared" si="7"/>
        <v>0</v>
      </c>
      <c r="M34" s="108">
        <f t="shared" si="8"/>
        <v>0</v>
      </c>
      <c r="N34" s="108">
        <f t="shared" si="9"/>
        <v>0</v>
      </c>
      <c r="O34" s="108">
        <f t="shared" si="10"/>
        <v>0</v>
      </c>
      <c r="P34" s="108">
        <f t="shared" si="11"/>
        <v>0</v>
      </c>
      <c r="Q34" s="108">
        <f t="shared" si="12"/>
        <v>0</v>
      </c>
      <c r="R34" s="108">
        <f t="shared" si="13"/>
        <v>0</v>
      </c>
      <c r="S34" s="108">
        <f t="shared" si="14"/>
        <v>0</v>
      </c>
      <c r="T34" s="108">
        <f t="shared" si="15"/>
        <v>0</v>
      </c>
      <c r="U34" s="108">
        <f t="shared" si="16"/>
        <v>0</v>
      </c>
      <c r="V34" s="108">
        <f t="shared" si="17"/>
        <v>0</v>
      </c>
      <c r="W34" s="108">
        <f t="shared" si="18"/>
        <v>0</v>
      </c>
      <c r="X34" s="108">
        <f t="shared" si="19"/>
        <v>0</v>
      </c>
      <c r="Y34" s="108">
        <f t="shared" si="20"/>
        <v>0</v>
      </c>
      <c r="Z34" s="108">
        <f t="shared" si="21"/>
        <v>0</v>
      </c>
      <c r="AA34" s="108">
        <f t="shared" si="22"/>
        <v>0</v>
      </c>
      <c r="AB34" s="108">
        <f t="shared" si="23"/>
        <v>0</v>
      </c>
      <c r="AC34" s="108">
        <f t="shared" si="24"/>
        <v>0</v>
      </c>
      <c r="AD34" s="108">
        <f t="shared" si="25"/>
        <v>0</v>
      </c>
      <c r="AE34" s="108">
        <f t="shared" si="26"/>
        <v>0</v>
      </c>
      <c r="AF34" s="108">
        <f t="shared" si="27"/>
        <v>0</v>
      </c>
      <c r="AG34" s="108">
        <f t="shared" si="28"/>
        <v>0</v>
      </c>
      <c r="AH34" s="108">
        <f t="shared" si="29"/>
        <v>0</v>
      </c>
      <c r="AI34" s="108">
        <f t="shared" si="30"/>
        <v>0</v>
      </c>
      <c r="AJ34" s="108">
        <f t="shared" si="31"/>
        <v>0</v>
      </c>
      <c r="AK34" s="108">
        <f t="shared" si="32"/>
        <v>0</v>
      </c>
      <c r="AL34" s="108">
        <f t="shared" si="33"/>
        <v>0</v>
      </c>
      <c r="AM34" s="108">
        <f t="shared" si="34"/>
        <v>0</v>
      </c>
      <c r="AN34" s="108">
        <f t="shared" si="35"/>
        <v>0</v>
      </c>
      <c r="AO34" s="108">
        <f t="shared" si="36"/>
        <v>0</v>
      </c>
      <c r="AP34" s="108">
        <f t="shared" si="37"/>
        <v>0</v>
      </c>
      <c r="AQ34" s="108">
        <f t="shared" si="38"/>
        <v>0</v>
      </c>
      <c r="AR34" s="108">
        <f t="shared" si="39"/>
        <v>0</v>
      </c>
      <c r="AS34" s="108">
        <f t="shared" si="40"/>
        <v>0</v>
      </c>
      <c r="AT34" s="108">
        <f t="shared" si="41"/>
        <v>0</v>
      </c>
      <c r="AU34" s="21">
        <f t="shared" si="5"/>
        <v>0</v>
      </c>
      <c r="AV34" s="21">
        <f t="shared" si="6"/>
        <v>0</v>
      </c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9"/>
      <c r="CF34" s="235">
        <f>SUMIF($I34,REGISTER!$AF$5,'KORT 1'!$K34)</f>
        <v>0</v>
      </c>
      <c r="CG34" s="236"/>
      <c r="CH34" s="237"/>
      <c r="CI34" s="235">
        <f>SUMIF($I34,REGISTER!$AF$6,'KORT 1'!$K34)</f>
        <v>0</v>
      </c>
      <c r="CJ34" s="236"/>
      <c r="CK34" s="237"/>
      <c r="CL34" s="238">
        <f>SUMIF($I34,REGISTER!$AF$11,'KORT 1'!$K34)</f>
        <v>0</v>
      </c>
      <c r="CM34" s="239"/>
      <c r="CN34" s="1"/>
    </row>
    <row r="35" spans="1:92" ht="15.95" customHeight="1" x14ac:dyDescent="0.2">
      <c r="A35" s="19">
        <v>18</v>
      </c>
      <c r="B35" s="75"/>
      <c r="C35" s="184" t="str">
        <f t="shared" si="0"/>
        <v/>
      </c>
      <c r="D35" s="196"/>
      <c r="E35" s="196"/>
      <c r="F35" s="196"/>
      <c r="G35" s="196"/>
      <c r="H35" s="142"/>
      <c r="I35" s="30">
        <f t="shared" si="1"/>
        <v>0</v>
      </c>
      <c r="J35" s="121">
        <f t="shared" si="2"/>
        <v>0</v>
      </c>
      <c r="K35" s="108">
        <f t="shared" si="3"/>
        <v>0</v>
      </c>
      <c r="L35" s="108">
        <f t="shared" si="7"/>
        <v>0</v>
      </c>
      <c r="M35" s="108">
        <f t="shared" si="8"/>
        <v>0</v>
      </c>
      <c r="N35" s="108">
        <f t="shared" si="9"/>
        <v>0</v>
      </c>
      <c r="O35" s="108">
        <f t="shared" si="10"/>
        <v>0</v>
      </c>
      <c r="P35" s="108">
        <f t="shared" si="11"/>
        <v>0</v>
      </c>
      <c r="Q35" s="108">
        <f t="shared" si="12"/>
        <v>0</v>
      </c>
      <c r="R35" s="108">
        <f t="shared" si="13"/>
        <v>0</v>
      </c>
      <c r="S35" s="108">
        <f t="shared" si="14"/>
        <v>0</v>
      </c>
      <c r="T35" s="108">
        <f t="shared" si="15"/>
        <v>0</v>
      </c>
      <c r="U35" s="108">
        <f t="shared" si="16"/>
        <v>0</v>
      </c>
      <c r="V35" s="108">
        <f t="shared" si="17"/>
        <v>0</v>
      </c>
      <c r="W35" s="108">
        <f t="shared" si="18"/>
        <v>0</v>
      </c>
      <c r="X35" s="108">
        <f t="shared" si="19"/>
        <v>0</v>
      </c>
      <c r="Y35" s="108">
        <f t="shared" si="20"/>
        <v>0</v>
      </c>
      <c r="Z35" s="108">
        <f t="shared" si="21"/>
        <v>0</v>
      </c>
      <c r="AA35" s="108">
        <f t="shared" si="22"/>
        <v>0</v>
      </c>
      <c r="AB35" s="108">
        <f t="shared" si="23"/>
        <v>0</v>
      </c>
      <c r="AC35" s="108">
        <f t="shared" si="24"/>
        <v>0</v>
      </c>
      <c r="AD35" s="108">
        <f t="shared" si="25"/>
        <v>0</v>
      </c>
      <c r="AE35" s="108">
        <f t="shared" si="26"/>
        <v>0</v>
      </c>
      <c r="AF35" s="108">
        <f t="shared" si="27"/>
        <v>0</v>
      </c>
      <c r="AG35" s="108">
        <f t="shared" si="28"/>
        <v>0</v>
      </c>
      <c r="AH35" s="108">
        <f t="shared" si="29"/>
        <v>0</v>
      </c>
      <c r="AI35" s="108">
        <f t="shared" si="30"/>
        <v>0</v>
      </c>
      <c r="AJ35" s="108">
        <f t="shared" si="31"/>
        <v>0</v>
      </c>
      <c r="AK35" s="108">
        <f t="shared" si="32"/>
        <v>0</v>
      </c>
      <c r="AL35" s="108">
        <f t="shared" si="33"/>
        <v>0</v>
      </c>
      <c r="AM35" s="108">
        <f t="shared" si="34"/>
        <v>0</v>
      </c>
      <c r="AN35" s="108">
        <f t="shared" si="35"/>
        <v>0</v>
      </c>
      <c r="AO35" s="108">
        <f t="shared" si="36"/>
        <v>0</v>
      </c>
      <c r="AP35" s="108">
        <f t="shared" si="37"/>
        <v>0</v>
      </c>
      <c r="AQ35" s="108">
        <f t="shared" si="38"/>
        <v>0</v>
      </c>
      <c r="AR35" s="108">
        <f t="shared" si="39"/>
        <v>0</v>
      </c>
      <c r="AS35" s="108">
        <f t="shared" si="40"/>
        <v>0</v>
      </c>
      <c r="AT35" s="108">
        <f t="shared" si="41"/>
        <v>0</v>
      </c>
      <c r="AU35" s="21">
        <f t="shared" si="5"/>
        <v>0</v>
      </c>
      <c r="AV35" s="21">
        <f t="shared" si="6"/>
        <v>0</v>
      </c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9"/>
      <c r="CF35" s="235">
        <f>SUMIF($I35,REGISTER!$AF$5,'KORT 1'!$K35)</f>
        <v>0</v>
      </c>
      <c r="CG35" s="236"/>
      <c r="CH35" s="237"/>
      <c r="CI35" s="235">
        <f>SUMIF($I35,REGISTER!$AF$6,'KORT 1'!$K35)</f>
        <v>0</v>
      </c>
      <c r="CJ35" s="236"/>
      <c r="CK35" s="237"/>
      <c r="CL35" s="238">
        <f>SUMIF($I35,REGISTER!$AF$11,'KORT 1'!$K35)</f>
        <v>0</v>
      </c>
      <c r="CM35" s="239"/>
      <c r="CN35" s="1"/>
    </row>
    <row r="36" spans="1:92" ht="15.95" customHeight="1" x14ac:dyDescent="0.2">
      <c r="A36" s="19">
        <v>19</v>
      </c>
      <c r="B36" s="75"/>
      <c r="C36" s="184" t="str">
        <f t="shared" si="0"/>
        <v/>
      </c>
      <c r="D36" s="196"/>
      <c r="E36" s="196"/>
      <c r="F36" s="196"/>
      <c r="G36" s="196"/>
      <c r="H36" s="142"/>
      <c r="I36" s="30">
        <f t="shared" si="1"/>
        <v>0</v>
      </c>
      <c r="J36" s="121">
        <f t="shared" si="2"/>
        <v>0</v>
      </c>
      <c r="K36" s="108">
        <f t="shared" si="3"/>
        <v>0</v>
      </c>
      <c r="L36" s="108">
        <f t="shared" si="7"/>
        <v>0</v>
      </c>
      <c r="M36" s="108">
        <f t="shared" si="8"/>
        <v>0</v>
      </c>
      <c r="N36" s="108">
        <f t="shared" si="9"/>
        <v>0</v>
      </c>
      <c r="O36" s="108">
        <f t="shared" si="10"/>
        <v>0</v>
      </c>
      <c r="P36" s="108">
        <f t="shared" si="11"/>
        <v>0</v>
      </c>
      <c r="Q36" s="108">
        <f t="shared" si="12"/>
        <v>0</v>
      </c>
      <c r="R36" s="108">
        <f t="shared" si="13"/>
        <v>0</v>
      </c>
      <c r="S36" s="108">
        <f t="shared" si="14"/>
        <v>0</v>
      </c>
      <c r="T36" s="108">
        <f t="shared" si="15"/>
        <v>0</v>
      </c>
      <c r="U36" s="108">
        <f t="shared" si="16"/>
        <v>0</v>
      </c>
      <c r="V36" s="108">
        <f t="shared" si="17"/>
        <v>0</v>
      </c>
      <c r="W36" s="108">
        <f t="shared" si="18"/>
        <v>0</v>
      </c>
      <c r="X36" s="108">
        <f t="shared" si="19"/>
        <v>0</v>
      </c>
      <c r="Y36" s="108">
        <f t="shared" si="20"/>
        <v>0</v>
      </c>
      <c r="Z36" s="108">
        <f t="shared" si="21"/>
        <v>0</v>
      </c>
      <c r="AA36" s="108">
        <f t="shared" si="22"/>
        <v>0</v>
      </c>
      <c r="AB36" s="108">
        <f t="shared" si="23"/>
        <v>0</v>
      </c>
      <c r="AC36" s="108">
        <f t="shared" si="24"/>
        <v>0</v>
      </c>
      <c r="AD36" s="108">
        <f t="shared" si="25"/>
        <v>0</v>
      </c>
      <c r="AE36" s="108">
        <f t="shared" si="26"/>
        <v>0</v>
      </c>
      <c r="AF36" s="108">
        <f t="shared" si="27"/>
        <v>0</v>
      </c>
      <c r="AG36" s="108">
        <f t="shared" si="28"/>
        <v>0</v>
      </c>
      <c r="AH36" s="108">
        <f t="shared" si="29"/>
        <v>0</v>
      </c>
      <c r="AI36" s="108">
        <f t="shared" si="30"/>
        <v>0</v>
      </c>
      <c r="AJ36" s="108">
        <f t="shared" si="31"/>
        <v>0</v>
      </c>
      <c r="AK36" s="108">
        <f t="shared" si="32"/>
        <v>0</v>
      </c>
      <c r="AL36" s="108">
        <f t="shared" si="33"/>
        <v>0</v>
      </c>
      <c r="AM36" s="108">
        <f t="shared" si="34"/>
        <v>0</v>
      </c>
      <c r="AN36" s="108">
        <f t="shared" si="35"/>
        <v>0</v>
      </c>
      <c r="AO36" s="108">
        <f t="shared" si="36"/>
        <v>0</v>
      </c>
      <c r="AP36" s="108">
        <f t="shared" si="37"/>
        <v>0</v>
      </c>
      <c r="AQ36" s="108">
        <f t="shared" si="38"/>
        <v>0</v>
      </c>
      <c r="AR36" s="108">
        <f t="shared" si="39"/>
        <v>0</v>
      </c>
      <c r="AS36" s="108">
        <f t="shared" si="40"/>
        <v>0</v>
      </c>
      <c r="AT36" s="108">
        <f t="shared" si="41"/>
        <v>0</v>
      </c>
      <c r="AU36" s="21">
        <f t="shared" si="5"/>
        <v>0</v>
      </c>
      <c r="AV36" s="21">
        <f t="shared" si="6"/>
        <v>0</v>
      </c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9"/>
      <c r="CF36" s="235">
        <f>SUMIF($I36,REGISTER!$AF$5,'KORT 1'!$K36)</f>
        <v>0</v>
      </c>
      <c r="CG36" s="236"/>
      <c r="CH36" s="237"/>
      <c r="CI36" s="235">
        <f>SUMIF($I36,REGISTER!$AF$6,'KORT 1'!$K36)</f>
        <v>0</v>
      </c>
      <c r="CJ36" s="236"/>
      <c r="CK36" s="237"/>
      <c r="CL36" s="238">
        <f>SUMIF($I36,REGISTER!$AF$11,'KORT 1'!$K36)</f>
        <v>0</v>
      </c>
      <c r="CM36" s="239"/>
      <c r="CN36" s="1"/>
    </row>
    <row r="37" spans="1:92" ht="15.95" customHeight="1" x14ac:dyDescent="0.2">
      <c r="A37" s="19">
        <v>20</v>
      </c>
      <c r="B37" s="75"/>
      <c r="C37" s="36" t="s">
        <v>3</v>
      </c>
      <c r="D37" s="203" t="str">
        <f>IF(B37&gt;0,VLOOKUP(B37,RE,2,FALSE),"")</f>
        <v/>
      </c>
      <c r="E37" s="204"/>
      <c r="F37" s="204"/>
      <c r="G37" s="206"/>
      <c r="H37" s="142"/>
      <c r="I37" s="30">
        <f t="shared" si="1"/>
        <v>0</v>
      </c>
      <c r="J37" s="121">
        <f t="shared" si="2"/>
        <v>0</v>
      </c>
      <c r="K37" s="108">
        <f t="shared" si="3"/>
        <v>0</v>
      </c>
      <c r="L37" s="108">
        <f t="shared" si="7"/>
        <v>0</v>
      </c>
      <c r="M37" s="108">
        <f t="shared" si="8"/>
        <v>0</v>
      </c>
      <c r="N37" s="108">
        <f t="shared" si="9"/>
        <v>0</v>
      </c>
      <c r="O37" s="108">
        <f t="shared" si="10"/>
        <v>0</v>
      </c>
      <c r="P37" s="108">
        <f t="shared" si="11"/>
        <v>0</v>
      </c>
      <c r="Q37" s="108">
        <f t="shared" si="12"/>
        <v>0</v>
      </c>
      <c r="R37" s="108">
        <f t="shared" si="13"/>
        <v>0</v>
      </c>
      <c r="S37" s="108">
        <f t="shared" si="14"/>
        <v>0</v>
      </c>
      <c r="T37" s="108">
        <f t="shared" si="15"/>
        <v>0</v>
      </c>
      <c r="U37" s="108">
        <f t="shared" si="16"/>
        <v>0</v>
      </c>
      <c r="V37" s="108">
        <f t="shared" si="17"/>
        <v>0</v>
      </c>
      <c r="W37" s="108">
        <f t="shared" si="18"/>
        <v>0</v>
      </c>
      <c r="X37" s="108">
        <f t="shared" si="19"/>
        <v>0</v>
      </c>
      <c r="Y37" s="108">
        <f t="shared" si="20"/>
        <v>0</v>
      </c>
      <c r="Z37" s="108">
        <f t="shared" si="21"/>
        <v>0</v>
      </c>
      <c r="AA37" s="108">
        <f t="shared" si="22"/>
        <v>0</v>
      </c>
      <c r="AB37" s="108">
        <f t="shared" si="23"/>
        <v>0</v>
      </c>
      <c r="AC37" s="108">
        <f t="shared" si="24"/>
        <v>0</v>
      </c>
      <c r="AD37" s="108">
        <f t="shared" si="25"/>
        <v>0</v>
      </c>
      <c r="AE37" s="108">
        <f t="shared" si="26"/>
        <v>0</v>
      </c>
      <c r="AF37" s="108">
        <f t="shared" si="27"/>
        <v>0</v>
      </c>
      <c r="AG37" s="108">
        <f t="shared" si="28"/>
        <v>0</v>
      </c>
      <c r="AH37" s="108">
        <f t="shared" si="29"/>
        <v>0</v>
      </c>
      <c r="AI37" s="108">
        <f t="shared" si="30"/>
        <v>0</v>
      </c>
      <c r="AJ37" s="108">
        <f t="shared" si="31"/>
        <v>0</v>
      </c>
      <c r="AK37" s="108">
        <f t="shared" si="32"/>
        <v>0</v>
      </c>
      <c r="AL37" s="108">
        <f t="shared" si="33"/>
        <v>0</v>
      </c>
      <c r="AM37" s="108">
        <f t="shared" si="34"/>
        <v>0</v>
      </c>
      <c r="AN37" s="108">
        <f t="shared" si="35"/>
        <v>0</v>
      </c>
      <c r="AO37" s="108">
        <f t="shared" si="36"/>
        <v>0</v>
      </c>
      <c r="AP37" s="108">
        <f t="shared" si="37"/>
        <v>0</v>
      </c>
      <c r="AQ37" s="108">
        <f t="shared" si="38"/>
        <v>0</v>
      </c>
      <c r="AR37" s="108">
        <f t="shared" si="39"/>
        <v>0</v>
      </c>
      <c r="AS37" s="108">
        <f t="shared" si="40"/>
        <v>0</v>
      </c>
      <c r="AT37" s="108">
        <f t="shared" si="41"/>
        <v>0</v>
      </c>
      <c r="AU37" s="21">
        <f t="shared" si="5"/>
        <v>0</v>
      </c>
      <c r="AV37" s="21">
        <f t="shared" si="6"/>
        <v>0</v>
      </c>
      <c r="AW37" s="151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9"/>
      <c r="CF37" s="235">
        <f>SUMIF($I37,REGISTER!$AF$5,'KORT 1'!$K37)</f>
        <v>0</v>
      </c>
      <c r="CG37" s="236"/>
      <c r="CH37" s="237"/>
      <c r="CI37" s="235">
        <f>SUMIF($I37,REGISTER!$AF$6,'KORT 1'!$K37)</f>
        <v>0</v>
      </c>
      <c r="CJ37" s="236"/>
      <c r="CK37" s="237"/>
      <c r="CL37" s="238">
        <f>SUMIF($I37,REGISTER!$AF$11,'KORT 1'!$K37)</f>
        <v>0</v>
      </c>
      <c r="CM37" s="239"/>
      <c r="CN37" s="1"/>
    </row>
    <row r="38" spans="1:92" ht="15.95" customHeight="1" thickBot="1" x14ac:dyDescent="0.25">
      <c r="A38" s="89">
        <v>21</v>
      </c>
      <c r="B38" s="75"/>
      <c r="C38" s="36" t="s">
        <v>3</v>
      </c>
      <c r="D38" s="203" t="str">
        <f>IF(B38&gt;0,VLOOKUP(B38,RE,2,FALSE),"")</f>
        <v/>
      </c>
      <c r="E38" s="204"/>
      <c r="F38" s="204"/>
      <c r="G38" s="205"/>
      <c r="H38" s="142"/>
      <c r="I38" s="30">
        <f t="shared" si="1"/>
        <v>0</v>
      </c>
      <c r="J38" s="121">
        <f t="shared" si="2"/>
        <v>0</v>
      </c>
      <c r="K38" s="108">
        <f t="shared" si="3"/>
        <v>0</v>
      </c>
      <c r="L38" s="108">
        <f t="shared" si="7"/>
        <v>0</v>
      </c>
      <c r="M38" s="108">
        <f t="shared" si="8"/>
        <v>0</v>
      </c>
      <c r="N38" s="108">
        <f t="shared" si="9"/>
        <v>0</v>
      </c>
      <c r="O38" s="108">
        <f t="shared" si="10"/>
        <v>0</v>
      </c>
      <c r="P38" s="108">
        <f t="shared" si="11"/>
        <v>0</v>
      </c>
      <c r="Q38" s="108">
        <f t="shared" si="12"/>
        <v>0</v>
      </c>
      <c r="R38" s="108">
        <f t="shared" si="13"/>
        <v>0</v>
      </c>
      <c r="S38" s="108">
        <f t="shared" si="14"/>
        <v>0</v>
      </c>
      <c r="T38" s="108">
        <f t="shared" si="15"/>
        <v>0</v>
      </c>
      <c r="U38" s="108">
        <f t="shared" si="16"/>
        <v>0</v>
      </c>
      <c r="V38" s="108">
        <f t="shared" si="17"/>
        <v>0</v>
      </c>
      <c r="W38" s="108">
        <f t="shared" si="18"/>
        <v>0</v>
      </c>
      <c r="X38" s="108">
        <f t="shared" si="19"/>
        <v>0</v>
      </c>
      <c r="Y38" s="108">
        <f t="shared" si="20"/>
        <v>0</v>
      </c>
      <c r="Z38" s="108">
        <f t="shared" si="21"/>
        <v>0</v>
      </c>
      <c r="AA38" s="108">
        <f t="shared" si="22"/>
        <v>0</v>
      </c>
      <c r="AB38" s="108">
        <f t="shared" si="23"/>
        <v>0</v>
      </c>
      <c r="AC38" s="108">
        <f t="shared" si="24"/>
        <v>0</v>
      </c>
      <c r="AD38" s="108">
        <f t="shared" si="25"/>
        <v>0</v>
      </c>
      <c r="AE38" s="108">
        <f t="shared" si="26"/>
        <v>0</v>
      </c>
      <c r="AF38" s="108">
        <f t="shared" si="27"/>
        <v>0</v>
      </c>
      <c r="AG38" s="108">
        <f t="shared" si="28"/>
        <v>0</v>
      </c>
      <c r="AH38" s="108">
        <f t="shared" si="29"/>
        <v>0</v>
      </c>
      <c r="AI38" s="108">
        <f t="shared" si="30"/>
        <v>0</v>
      </c>
      <c r="AJ38" s="108">
        <f t="shared" si="31"/>
        <v>0</v>
      </c>
      <c r="AK38" s="108">
        <f t="shared" si="32"/>
        <v>0</v>
      </c>
      <c r="AL38" s="108">
        <f t="shared" si="33"/>
        <v>0</v>
      </c>
      <c r="AM38" s="108">
        <f t="shared" si="34"/>
        <v>0</v>
      </c>
      <c r="AN38" s="108">
        <f t="shared" si="35"/>
        <v>0</v>
      </c>
      <c r="AO38" s="108">
        <f t="shared" si="36"/>
        <v>0</v>
      </c>
      <c r="AP38" s="108">
        <f t="shared" si="37"/>
        <v>0</v>
      </c>
      <c r="AQ38" s="108">
        <f t="shared" si="38"/>
        <v>0</v>
      </c>
      <c r="AR38" s="108">
        <f t="shared" si="39"/>
        <v>0</v>
      </c>
      <c r="AS38" s="108">
        <f t="shared" si="40"/>
        <v>0</v>
      </c>
      <c r="AT38" s="108">
        <f t="shared" si="41"/>
        <v>0</v>
      </c>
      <c r="AU38" s="21">
        <f t="shared" si="5"/>
        <v>0</v>
      </c>
      <c r="AV38" s="21">
        <f t="shared" si="6"/>
        <v>0</v>
      </c>
      <c r="AW38" s="151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100"/>
      <c r="CF38" s="235">
        <f>SUMIF($I38,REGISTER!$AF$5,'KORT 1'!$K38)</f>
        <v>0</v>
      </c>
      <c r="CG38" s="236"/>
      <c r="CH38" s="237"/>
      <c r="CI38" s="235">
        <f>SUMIF($I38,REGISTER!$AF$6,'KORT 1'!$K38)</f>
        <v>0</v>
      </c>
      <c r="CJ38" s="236"/>
      <c r="CK38" s="237"/>
      <c r="CL38" s="238">
        <f>SUMIF($I38,REGISTER!$AF$11,'KORT 1'!$K38)</f>
        <v>0</v>
      </c>
      <c r="CM38" s="239"/>
      <c r="CN38" s="1"/>
    </row>
    <row r="39" spans="1:92" ht="18" thickBot="1" x14ac:dyDescent="0.25">
      <c r="A39" s="288" t="s">
        <v>16</v>
      </c>
      <c r="B39" s="289"/>
      <c r="C39" s="289"/>
      <c r="D39" s="289"/>
      <c r="E39" s="289"/>
      <c r="F39" s="289"/>
      <c r="G39" s="290"/>
      <c r="H39" s="92" t="s">
        <v>15</v>
      </c>
      <c r="I39" s="24">
        <v>300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93">
        <f>IF(OR(AW6=0,AW12=0,AW13=0,AW15=0,AW16=0,AW12&gt;=AW13),0,1)</f>
        <v>0</v>
      </c>
      <c r="AX39" s="93">
        <f t="shared" ref="AX39:CE39" si="42">IF(OR(AX6=0,AX12=0,AX13=0,AX15=0,AX16=0,AX12&gt;=AX13),0,1)</f>
        <v>0</v>
      </c>
      <c r="AY39" s="93">
        <f t="shared" si="42"/>
        <v>0</v>
      </c>
      <c r="AZ39" s="93">
        <f t="shared" si="42"/>
        <v>0</v>
      </c>
      <c r="BA39" s="93">
        <f t="shared" si="42"/>
        <v>0</v>
      </c>
      <c r="BB39" s="93">
        <f t="shared" si="42"/>
        <v>0</v>
      </c>
      <c r="BC39" s="93">
        <f t="shared" si="42"/>
        <v>0</v>
      </c>
      <c r="BD39" s="93">
        <f t="shared" si="42"/>
        <v>0</v>
      </c>
      <c r="BE39" s="93">
        <f t="shared" si="42"/>
        <v>0</v>
      </c>
      <c r="BF39" s="93">
        <f t="shared" si="42"/>
        <v>0</v>
      </c>
      <c r="BG39" s="93">
        <f t="shared" si="42"/>
        <v>0</v>
      </c>
      <c r="BH39" s="93">
        <f t="shared" si="42"/>
        <v>0</v>
      </c>
      <c r="BI39" s="93">
        <f t="shared" si="42"/>
        <v>0</v>
      </c>
      <c r="BJ39" s="93">
        <f t="shared" si="42"/>
        <v>0</v>
      </c>
      <c r="BK39" s="93">
        <f t="shared" si="42"/>
        <v>0</v>
      </c>
      <c r="BL39" s="93">
        <f t="shared" si="42"/>
        <v>0</v>
      </c>
      <c r="BM39" s="93">
        <f t="shared" si="42"/>
        <v>0</v>
      </c>
      <c r="BN39" s="93">
        <f t="shared" si="42"/>
        <v>0</v>
      </c>
      <c r="BO39" s="93">
        <f t="shared" si="42"/>
        <v>0</v>
      </c>
      <c r="BP39" s="93">
        <f t="shared" si="42"/>
        <v>0</v>
      </c>
      <c r="BQ39" s="93">
        <f t="shared" si="42"/>
        <v>0</v>
      </c>
      <c r="BR39" s="93">
        <f t="shared" si="42"/>
        <v>0</v>
      </c>
      <c r="BS39" s="93">
        <f t="shared" si="42"/>
        <v>0</v>
      </c>
      <c r="BT39" s="93">
        <f t="shared" si="42"/>
        <v>0</v>
      </c>
      <c r="BU39" s="93">
        <f t="shared" si="42"/>
        <v>0</v>
      </c>
      <c r="BV39" s="93">
        <f t="shared" si="42"/>
        <v>0</v>
      </c>
      <c r="BW39" s="93">
        <f t="shared" si="42"/>
        <v>0</v>
      </c>
      <c r="BX39" s="93">
        <f t="shared" si="42"/>
        <v>0</v>
      </c>
      <c r="BY39" s="93">
        <f t="shared" si="42"/>
        <v>0</v>
      </c>
      <c r="BZ39" s="93">
        <f t="shared" si="42"/>
        <v>0</v>
      </c>
      <c r="CA39" s="93">
        <f t="shared" si="42"/>
        <v>0</v>
      </c>
      <c r="CB39" s="93">
        <f t="shared" si="42"/>
        <v>0</v>
      </c>
      <c r="CC39" s="93">
        <f t="shared" si="42"/>
        <v>0</v>
      </c>
      <c r="CD39" s="93">
        <f t="shared" si="42"/>
        <v>0</v>
      </c>
      <c r="CE39" s="93">
        <f t="shared" si="42"/>
        <v>0</v>
      </c>
      <c r="CF39" s="326">
        <f>SUM(CF18:CF38)+CF92</f>
        <v>0</v>
      </c>
      <c r="CG39" s="327"/>
      <c r="CH39" s="328"/>
      <c r="CI39" s="326">
        <f>SUM(CI18:CI38)+CI92</f>
        <v>0</v>
      </c>
      <c r="CJ39" s="327"/>
      <c r="CK39" s="328"/>
      <c r="CL39" s="329">
        <f>SUMIF($I39,REGISTER!$AF$11,'KORT 1'!$K39)</f>
        <v>0</v>
      </c>
      <c r="CM39" s="330"/>
      <c r="CN39" s="1"/>
    </row>
    <row r="40" spans="1:92" ht="18" hidden="1" customHeight="1" thickBot="1" x14ac:dyDescent="0.25">
      <c r="A40" s="179" t="s">
        <v>17</v>
      </c>
      <c r="B40" s="180"/>
      <c r="C40" s="180"/>
      <c r="D40" s="180"/>
      <c r="E40" s="180"/>
      <c r="F40" s="181"/>
      <c r="G40" s="64">
        <v>0</v>
      </c>
      <c r="H40" s="23" t="s">
        <v>39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0">
        <f>SUMIF($I$18:$I$36,REGISTER!$AF$5,AW$18:AW$36)+SUMIF($I$65:$I$89,REGISTER!$AF$5,AW$65:AW$89)+SUMIF($I$18:$I$36,REGISTER!$AF$6,AW$18:AW$36)+SUMIF($I$65:$I$89,REGISTER!$AF$6,AW$65:AW$89)</f>
        <v>0</v>
      </c>
      <c r="AX40" s="20">
        <f>SUMIF($I$18:$I$36,REGISTER!$AF$5,AX$18:AX$36)+SUMIF($I$65:$I$89,REGISTER!$AF$5,AX$65:AX$89)+SUMIF($I$18:$I$36,REGISTER!$AF$6,AX$18:AX$36)+SUMIF($I$65:$I$89,REGISTER!$AF$6,AX$65:AX$89)</f>
        <v>0</v>
      </c>
      <c r="AY40" s="20">
        <f>SUMIF($I$18:$I$36,REGISTER!$AF$5,AY$18:AY$36)+SUMIF($I$65:$I$89,REGISTER!$AF$5,AY$65:AY$89)+SUMIF($I$18:$I$36,REGISTER!$AF$6,AY$18:AY$36)+SUMIF($I$65:$I$89,REGISTER!$AF$6,AY$65:AY$89)</f>
        <v>0</v>
      </c>
      <c r="AZ40" s="20">
        <f>SUMIF($I$18:$I$36,REGISTER!$AF$5,AZ$18:AZ$36)+SUMIF($I$65:$I$89,REGISTER!$AF$5,AZ$65:AZ$89)+SUMIF($I$18:$I$36,REGISTER!$AF$6,AZ$18:AZ$36)+SUMIF($I$65:$I$89,REGISTER!$AF$6,AZ$65:AZ$89)</f>
        <v>0</v>
      </c>
      <c r="BA40" s="20">
        <f>SUMIF($I$18:$I$36,REGISTER!$AF$5,BA$18:BA$36)+SUMIF($I$65:$I$89,REGISTER!$AF$5,BA$65:BA$89)+SUMIF($I$18:$I$36,REGISTER!$AF$6,BA$18:BA$36)+SUMIF($I$65:$I$89,REGISTER!$AF$6,BA$65:BA$89)</f>
        <v>0</v>
      </c>
      <c r="BB40" s="20">
        <f>SUMIF($I$18:$I$36,REGISTER!$AF$5,BB$18:BB$36)+SUMIF($I$65:$I$89,REGISTER!$AF$5,BB$65:BB$89)+SUMIF($I$18:$I$36,REGISTER!$AF$6,BB$18:BB$36)+SUMIF($I$65:$I$89,REGISTER!$AF$6,BB$65:BB$89)</f>
        <v>0</v>
      </c>
      <c r="BC40" s="20">
        <f>SUMIF($I$18:$I$36,REGISTER!$AF$5,BC$18:BC$36)+SUMIF($I$65:$I$89,REGISTER!$AF$5,BC$65:BC$89)+SUMIF($I$18:$I$36,REGISTER!$AF$6,BC$18:BC$36)+SUMIF($I$65:$I$89,REGISTER!$AF$6,BC$65:BC$89)</f>
        <v>0</v>
      </c>
      <c r="BD40" s="20">
        <f>SUMIF($I$18:$I$36,REGISTER!$AF$5,BD$18:BD$36)+SUMIF($I$65:$I$89,REGISTER!$AF$5,BD$65:BD$89)+SUMIF($I$18:$I$36,REGISTER!$AF$6,BD$18:BD$36)+SUMIF($I$65:$I$89,REGISTER!$AF$6,BD$65:BD$89)</f>
        <v>0</v>
      </c>
      <c r="BE40" s="20">
        <f>SUMIF($I$18:$I$36,REGISTER!$AF$5,BE$18:BE$36)+SUMIF($I$65:$I$89,REGISTER!$AF$5,BE$65:BE$89)+SUMIF($I$18:$I$36,REGISTER!$AF$6,BE$18:BE$36)+SUMIF($I$65:$I$89,REGISTER!$AF$6,BE$65:BE$89)</f>
        <v>0</v>
      </c>
      <c r="BF40" s="20">
        <f>SUMIF($I$18:$I$36,REGISTER!$AF$5,BF$18:BF$36)+SUMIF($I$65:$I$89,REGISTER!$AF$5,BF$65:BF$89)+SUMIF($I$18:$I$36,REGISTER!$AF$6,BF$18:BF$36)+SUMIF($I$65:$I$89,REGISTER!$AF$6,BF$65:BF$89)</f>
        <v>0</v>
      </c>
      <c r="BG40" s="20">
        <f>SUMIF($I$18:$I$36,REGISTER!$AF$5,BG$18:BG$36)+SUMIF($I$65:$I$89,REGISTER!$AF$5,BG$65:BG$89)+SUMIF($I$18:$I$36,REGISTER!$AF$6,BG$18:BG$36)+SUMIF($I$65:$I$89,REGISTER!$AF$6,BG$65:BG$89)</f>
        <v>0</v>
      </c>
      <c r="BH40" s="20">
        <f>SUMIF($I$18:$I$36,REGISTER!$AF$5,BH$18:BH$36)+SUMIF($I$65:$I$89,REGISTER!$AF$5,BH$65:BH$89)+SUMIF($I$18:$I$36,REGISTER!$AF$6,BH$18:BH$36)+SUMIF($I$65:$I$89,REGISTER!$AF$6,BH$65:BH$89)</f>
        <v>0</v>
      </c>
      <c r="BI40" s="20">
        <f>SUMIF($I$18:$I$36,REGISTER!$AF$5,BI$18:BI$36)+SUMIF($I$65:$I$89,REGISTER!$AF$5,BI$65:BI$89)+SUMIF($I$18:$I$36,REGISTER!$AF$6,BI$18:BI$36)+SUMIF($I$65:$I$89,REGISTER!$AF$6,BI$65:BI$89)</f>
        <v>0</v>
      </c>
      <c r="BJ40" s="20">
        <f>SUMIF($I$18:$I$36,REGISTER!$AF$5,BJ$18:BJ$36)+SUMIF($I$65:$I$89,REGISTER!$AF$5,BJ$65:BJ$89)+SUMIF($I$18:$I$36,REGISTER!$AF$6,BJ$18:BJ$36)+SUMIF($I$65:$I$89,REGISTER!$AF$6,BJ$65:BJ$89)</f>
        <v>0</v>
      </c>
      <c r="BK40" s="20">
        <f>SUMIF($I$18:$I$36,REGISTER!$AF$5,BK$18:BK$36)+SUMIF($I$65:$I$89,REGISTER!$AF$5,BK$65:BK$89)+SUMIF($I$18:$I$36,REGISTER!$AF$6,BK$18:BK$36)+SUMIF($I$65:$I$89,REGISTER!$AF$6,BK$65:BK$89)</f>
        <v>0</v>
      </c>
      <c r="BL40" s="20">
        <f>SUMIF($I$18:$I$36,REGISTER!$AF$5,BL$18:BL$36)+SUMIF($I$65:$I$89,REGISTER!$AF$5,BL$65:BL$89)+SUMIF($I$18:$I$36,REGISTER!$AF$6,BL$18:BL$36)+SUMIF($I$65:$I$89,REGISTER!$AF$6,BL$65:BL$89)</f>
        <v>0</v>
      </c>
      <c r="BM40" s="20">
        <f>SUMIF($I$18:$I$36,REGISTER!$AF$5,BM$18:BM$36)+SUMIF($I$65:$I$89,REGISTER!$AF$5,BM$65:BM$89)+SUMIF($I$18:$I$36,REGISTER!$AF$6,BM$18:BM$36)+SUMIF($I$65:$I$89,REGISTER!$AF$6,BM$65:BM$89)</f>
        <v>0</v>
      </c>
      <c r="BN40" s="20">
        <f>SUMIF($I$18:$I$36,REGISTER!$AF$5,BN$18:BN$36)+SUMIF($I$65:$I$89,REGISTER!$AF$5,BN$65:BN$89)+SUMIF($I$18:$I$36,REGISTER!$AF$6,BN$18:BN$36)+SUMIF($I$65:$I$89,REGISTER!$AF$6,BN$65:BN$89)</f>
        <v>0</v>
      </c>
      <c r="BO40" s="20">
        <f>SUMIF($I$18:$I$36,REGISTER!$AF$5,BO$18:BO$36)+SUMIF($I$65:$I$89,REGISTER!$AF$5,BO$65:BO$89)+SUMIF($I$18:$I$36,REGISTER!$AF$6,BO$18:BO$36)+SUMIF($I$65:$I$89,REGISTER!$AF$6,BO$65:BO$89)</f>
        <v>0</v>
      </c>
      <c r="BP40" s="20">
        <f>SUMIF($I$18:$I$36,REGISTER!$AF$5,BP$18:BP$36)+SUMIF($I$65:$I$89,REGISTER!$AF$5,BP$65:BP$89)+SUMIF($I$18:$I$36,REGISTER!$AF$6,BP$18:BP$36)+SUMIF($I$65:$I$89,REGISTER!$AF$6,BP$65:BP$89)</f>
        <v>0</v>
      </c>
      <c r="BQ40" s="20">
        <f>SUMIF($I$18:$I$36,REGISTER!$AF$5,BQ$18:BQ$36)+SUMIF($I$65:$I$89,REGISTER!$AF$5,BQ$65:BQ$89)+SUMIF($I$18:$I$36,REGISTER!$AF$6,BQ$18:BQ$36)+SUMIF($I$65:$I$89,REGISTER!$AF$6,BQ$65:BQ$89)</f>
        <v>0</v>
      </c>
      <c r="BR40" s="20">
        <f>SUMIF($I$18:$I$36,REGISTER!$AF$5,BR$18:BR$36)+SUMIF($I$65:$I$89,REGISTER!$AF$5,BR$65:BR$89)+SUMIF($I$18:$I$36,REGISTER!$AF$6,BR$18:BR$36)+SUMIF($I$65:$I$89,REGISTER!$AF$6,BR$65:BR$89)</f>
        <v>0</v>
      </c>
      <c r="BS40" s="20">
        <f>SUMIF($I$18:$I$36,REGISTER!$AF$5,BS$18:BS$36)+SUMIF($I$65:$I$89,REGISTER!$AF$5,BS$65:BS$89)+SUMIF($I$18:$I$36,REGISTER!$AF$6,BS$18:BS$36)+SUMIF($I$65:$I$89,REGISTER!$AF$6,BS$65:BS$89)</f>
        <v>0</v>
      </c>
      <c r="BT40" s="20">
        <f>SUMIF($I$18:$I$36,REGISTER!$AF$5,BT$18:BT$36)+SUMIF($I$65:$I$89,REGISTER!$AF$5,BT$65:BT$89)+SUMIF($I$18:$I$36,REGISTER!$AF$6,BT$18:BT$36)+SUMIF($I$65:$I$89,REGISTER!$AF$6,BT$65:BT$89)</f>
        <v>0</v>
      </c>
      <c r="BU40" s="20">
        <f>SUMIF($I$18:$I$36,REGISTER!$AF$5,BU$18:BU$36)+SUMIF($I$65:$I$89,REGISTER!$AF$5,BU$65:BU$89)+SUMIF($I$18:$I$36,REGISTER!$AF$6,BU$18:BU$36)+SUMIF($I$65:$I$89,REGISTER!$AF$6,BU$65:BU$89)</f>
        <v>0</v>
      </c>
      <c r="BV40" s="20">
        <f>SUMIF($I$18:$I$36,REGISTER!$AF$5,BV$18:BV$36)+SUMIF($I$65:$I$89,REGISTER!$AF$5,BV$65:BV$89)+SUMIF($I$18:$I$36,REGISTER!$AF$6,BV$18:BV$36)+SUMIF($I$65:$I$89,REGISTER!$AF$6,BV$65:BV$89)</f>
        <v>0</v>
      </c>
      <c r="BW40" s="20">
        <f>SUMIF($I$18:$I$36,REGISTER!$AF$5,BW$18:BW$36)+SUMIF($I$65:$I$89,REGISTER!$AF$5,BW$65:BW$89)+SUMIF($I$18:$I$36,REGISTER!$AF$6,BW$18:BW$36)+SUMIF($I$65:$I$89,REGISTER!$AF$6,BW$65:BW$89)</f>
        <v>0</v>
      </c>
      <c r="BX40" s="20">
        <f>SUMIF($I$18:$I$36,REGISTER!$AF$5,BX$18:BX$36)+SUMIF($I$65:$I$89,REGISTER!$AF$5,BX$65:BX$89)+SUMIF($I$18:$I$36,REGISTER!$AF$6,BX$18:BX$36)+SUMIF($I$65:$I$89,REGISTER!$AF$6,BX$65:BX$89)</f>
        <v>0</v>
      </c>
      <c r="BY40" s="20">
        <f>SUMIF($I$18:$I$36,REGISTER!$AF$5,BY$18:BY$36)+SUMIF($I$65:$I$89,REGISTER!$AF$5,BY$65:BY$89)+SUMIF($I$18:$I$36,REGISTER!$AF$6,BY$18:BY$36)+SUMIF($I$65:$I$89,REGISTER!$AF$6,BY$65:BY$89)</f>
        <v>0</v>
      </c>
      <c r="BZ40" s="20">
        <f>SUMIF($I$18:$I$36,REGISTER!$AF$5,BZ$18:BZ$36)+SUMIF($I$65:$I$89,REGISTER!$AF$5,BZ$65:BZ$89)+SUMIF($I$18:$I$36,REGISTER!$AF$6,BZ$18:BZ$36)+SUMIF($I$65:$I$89,REGISTER!$AF$6,BZ$65:BZ$89)</f>
        <v>0</v>
      </c>
      <c r="CA40" s="20">
        <f>SUMIF($I$18:$I$36,REGISTER!$AF$5,CA$18:CA$36)+SUMIF($I$65:$I$89,REGISTER!$AF$5,CA$65:CA$89)+SUMIF($I$18:$I$36,REGISTER!$AF$6,CA$18:CA$36)+SUMIF($I$65:$I$89,REGISTER!$AF$6,CA$65:CA$89)</f>
        <v>0</v>
      </c>
      <c r="CB40" s="20">
        <f>SUMIF($I$18:$I$36,REGISTER!$AF$5,CB$18:CB$36)+SUMIF($I$65:$I$89,REGISTER!$AF$5,CB$65:CB$89)+SUMIF($I$18:$I$36,REGISTER!$AF$6,CB$18:CB$36)+SUMIF($I$65:$I$89,REGISTER!$AF$6,CB$65:CB$89)</f>
        <v>0</v>
      </c>
      <c r="CC40" s="20">
        <f>SUMIF($I$18:$I$36,REGISTER!$AF$5,CC$18:CC$36)+SUMIF($I$65:$I$89,REGISTER!$AF$5,CC$65:CC$89)+SUMIF($I$18:$I$36,REGISTER!$AF$6,CC$18:CC$36)+SUMIF($I$65:$I$89,REGISTER!$AF$6,CC$65:CC$89)</f>
        <v>0</v>
      </c>
      <c r="CD40" s="20">
        <f>SUMIF($I$18:$I$36,REGISTER!$AF$5,CD$18:CD$36)+SUMIF($I$65:$I$89,REGISTER!$AF$5,CD$65:CD$89)+SUMIF($I$18:$I$36,REGISTER!$AF$6,CD$18:CD$36)+SUMIF($I$65:$I$89,REGISTER!$AF$6,CD$65:CD$89)</f>
        <v>0</v>
      </c>
      <c r="CE40" s="20">
        <f>SUMIF($I$18:$I$36,REGISTER!$AF$5,CE$18:CE$36)+SUMIF($I$65:$I$89,REGISTER!$AF$5,CE$65:CE$89)+SUMIF($I$18:$I$36,REGISTER!$AF$6,CE$18:CE$36)+SUMIF($I$65:$I$89,REGISTER!$AF$6,CE$65:CE$89)</f>
        <v>0</v>
      </c>
      <c r="CF40" s="86"/>
      <c r="CG40" s="86"/>
      <c r="CH40" s="86"/>
      <c r="CI40" s="86"/>
      <c r="CJ40" s="86"/>
      <c r="CK40" s="86"/>
      <c r="CL40" s="87"/>
      <c r="CM40" s="88"/>
      <c r="CN40" s="1"/>
    </row>
    <row r="41" spans="1:92" ht="13.5" hidden="1" customHeight="1" thickBot="1" x14ac:dyDescent="0.25">
      <c r="A41" s="105"/>
      <c r="B41" s="106"/>
      <c r="C41" s="106"/>
      <c r="D41" s="106"/>
      <c r="E41" s="106"/>
      <c r="F41" s="107"/>
      <c r="G41" s="96"/>
      <c r="H41" s="23" t="s">
        <v>40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0">
        <f>+SUMIF($I$37:$I$38,REGISTER!$AF$5,AW$37:AW$38)+SUMIF($I$90:$I$91,REGISTER!$AF$5,AW$90:AW$91)+SUMIF($I$37:$I$38,REGISTER!$AF$6,AW$37:AW$38)+SUMIF($I$90:$I$91,REGISTER!$AF$6,AW$90:AW$91)</f>
        <v>0</v>
      </c>
      <c r="AX41" s="20">
        <f>+SUMIF($I$37:$I$38,REGISTER!$AF$5,AX$37:AX$38)+SUMIF($I$90:$I$91,REGISTER!$AF$5,AX$90:AX$91)+SUMIF($I$37:$I$38,REGISTER!$AF$6,AX$37:AX$38)+SUMIF($I$90:$I$91,REGISTER!$AF$6,AX$90:AX$91)</f>
        <v>0</v>
      </c>
      <c r="AY41" s="20">
        <f>+SUMIF($I$37:$I$38,REGISTER!$AF$5,AY$37:AY$38)+SUMIF($I$90:$I$91,REGISTER!$AF$5,AY$90:AY$91)+SUMIF($I$37:$I$38,REGISTER!$AF$6,AY$37:AY$38)+SUMIF($I$90:$I$91,REGISTER!$AF$6,AY$90:AY$91)</f>
        <v>0</v>
      </c>
      <c r="AZ41" s="20">
        <f>+SUMIF($I$37:$I$38,REGISTER!$AF$5,AZ$37:AZ$38)+SUMIF($I$90:$I$91,REGISTER!$AF$5,AZ$90:AZ$91)+SUMIF($I$37:$I$38,REGISTER!$AF$6,AZ$37:AZ$38)+SUMIF($I$90:$I$91,REGISTER!$AF$6,AZ$90:AZ$91)</f>
        <v>0</v>
      </c>
      <c r="BA41" s="20">
        <f>+SUMIF($I$37:$I$38,REGISTER!$AF$5,BA$37:BA$38)+SUMIF($I$90:$I$91,REGISTER!$AF$5,BA$90:BA$91)+SUMIF($I$37:$I$38,REGISTER!$AF$6,BA$37:BA$38)+SUMIF($I$90:$I$91,REGISTER!$AF$6,BA$90:BA$91)</f>
        <v>0</v>
      </c>
      <c r="BB41" s="20">
        <f>+SUMIF($I$37:$I$38,REGISTER!$AF$5,BB$37:BB$38)+SUMIF($I$90:$I$91,REGISTER!$AF$5,BB$90:BB$91)+SUMIF($I$37:$I$38,REGISTER!$AF$6,BB$37:BB$38)+SUMIF($I$90:$I$91,REGISTER!$AF$6,BB$90:BB$91)</f>
        <v>0</v>
      </c>
      <c r="BC41" s="20">
        <f>+SUMIF($I$37:$I$38,REGISTER!$AF$5,BC$37:BC$38)+SUMIF($I$90:$I$91,REGISTER!$AF$5,BC$90:BC$91)+SUMIF($I$37:$I$38,REGISTER!$AF$6,BC$37:BC$38)+SUMIF($I$90:$I$91,REGISTER!$AF$6,BC$90:BC$91)</f>
        <v>0</v>
      </c>
      <c r="BD41" s="20">
        <f>+SUMIF($I$37:$I$38,REGISTER!$AF$5,BD$37:BD$38)+SUMIF($I$90:$I$91,REGISTER!$AF$5,BD$90:BD$91)+SUMIF($I$37:$I$38,REGISTER!$AF$6,BD$37:BD$38)+SUMIF($I$90:$I$91,REGISTER!$AF$6,BD$90:BD$91)</f>
        <v>0</v>
      </c>
      <c r="BE41" s="20">
        <f>+SUMIF($I$37:$I$38,REGISTER!$AF$5,BE$37:BE$38)+SUMIF($I$90:$I$91,REGISTER!$AF$5,BE$90:BE$91)+SUMIF($I$37:$I$38,REGISTER!$AF$6,BE$37:BE$38)+SUMIF($I$90:$I$91,REGISTER!$AF$6,BE$90:BE$91)</f>
        <v>0</v>
      </c>
      <c r="BF41" s="20">
        <f>+SUMIF($I$37:$I$38,REGISTER!$AF$5,BF$37:BF$38)+SUMIF($I$90:$I$91,REGISTER!$AF$5,BF$90:BF$91)+SUMIF($I$37:$I$38,REGISTER!$AF$6,BF$37:BF$38)+SUMIF($I$90:$I$91,REGISTER!$AF$6,BF$90:BF$91)</f>
        <v>0</v>
      </c>
      <c r="BG41" s="20">
        <f>+SUMIF($I$37:$I$38,REGISTER!$AF$5,BG$37:BG$38)+SUMIF($I$90:$I$91,REGISTER!$AF$5,BG$90:BG$91)+SUMIF($I$37:$I$38,REGISTER!$AF$6,BG$37:BG$38)+SUMIF($I$90:$I$91,REGISTER!$AF$6,BG$90:BG$91)</f>
        <v>0</v>
      </c>
      <c r="BH41" s="20">
        <f>+SUMIF($I$37:$I$38,REGISTER!$AF$5,BH$37:BH$38)+SUMIF($I$90:$I$91,REGISTER!$AF$5,BH$90:BH$91)+SUMIF($I$37:$I$38,REGISTER!$AF$6,BH$37:BH$38)+SUMIF($I$90:$I$91,REGISTER!$AF$6,BH$90:BH$91)</f>
        <v>0</v>
      </c>
      <c r="BI41" s="20">
        <f>+SUMIF($I$37:$I$38,REGISTER!$AF$5,BI$37:BI$38)+SUMIF($I$90:$I$91,REGISTER!$AF$5,BI$90:BI$91)+SUMIF($I$37:$I$38,REGISTER!$AF$6,BI$37:BI$38)+SUMIF($I$90:$I$91,REGISTER!$AF$6,BI$90:BI$91)</f>
        <v>0</v>
      </c>
      <c r="BJ41" s="20">
        <f>+SUMIF($I$37:$I$38,REGISTER!$AF$5,BJ$37:BJ$38)+SUMIF($I$90:$I$91,REGISTER!$AF$5,BJ$90:BJ$91)+SUMIF($I$37:$I$38,REGISTER!$AF$6,BJ$37:BJ$38)+SUMIF($I$90:$I$91,REGISTER!$AF$6,BJ$90:BJ$91)</f>
        <v>0</v>
      </c>
      <c r="BK41" s="20">
        <f>+SUMIF($I$37:$I$38,REGISTER!$AF$5,BK$37:BK$38)+SUMIF($I$90:$I$91,REGISTER!$AF$5,BK$90:BK$91)+SUMIF($I$37:$I$38,REGISTER!$AF$6,BK$37:BK$38)+SUMIF($I$90:$I$91,REGISTER!$AF$6,BK$90:BK$91)</f>
        <v>0</v>
      </c>
      <c r="BL41" s="20">
        <f>+SUMIF($I$37:$I$38,REGISTER!$AF$5,BL$37:BL$38)+SUMIF($I$90:$I$91,REGISTER!$AF$5,BL$90:BL$91)+SUMIF($I$37:$I$38,REGISTER!$AF$6,BL$37:BL$38)+SUMIF($I$90:$I$91,REGISTER!$AF$6,BL$90:BL$91)</f>
        <v>0</v>
      </c>
      <c r="BM41" s="20">
        <f>+SUMIF($I$37:$I$38,REGISTER!$AF$5,BM$37:BM$38)+SUMIF($I$90:$I$91,REGISTER!$AF$5,BM$90:BM$91)+SUMIF($I$37:$I$38,REGISTER!$AF$6,BM$37:BM$38)+SUMIF($I$90:$I$91,REGISTER!$AF$6,BM$90:BM$91)</f>
        <v>0</v>
      </c>
      <c r="BN41" s="20">
        <f>+SUMIF($I$37:$I$38,REGISTER!$AF$5,BN$37:BN$38)+SUMIF($I$90:$I$91,REGISTER!$AF$5,BN$90:BN$91)+SUMIF($I$37:$I$38,REGISTER!$AF$6,BN$37:BN$38)+SUMIF($I$90:$I$91,REGISTER!$AF$6,BN$90:BN$91)</f>
        <v>0</v>
      </c>
      <c r="BO41" s="20">
        <f>+SUMIF($I$37:$I$38,REGISTER!$AF$5,BO$37:BO$38)+SUMIF($I$90:$I$91,REGISTER!$AF$5,BO$90:BO$91)+SUMIF($I$37:$I$38,REGISTER!$AF$6,BO$37:BO$38)+SUMIF($I$90:$I$91,REGISTER!$AF$6,BO$90:BO$91)</f>
        <v>0</v>
      </c>
      <c r="BP41" s="20">
        <f>+SUMIF($I$37:$I$38,REGISTER!$AF$5,BP$37:BP$38)+SUMIF($I$90:$I$91,REGISTER!$AF$5,BP$90:BP$91)+SUMIF($I$37:$I$38,REGISTER!$AF$6,BP$37:BP$38)+SUMIF($I$90:$I$91,REGISTER!$AF$6,BP$90:BP$91)</f>
        <v>0</v>
      </c>
      <c r="BQ41" s="20">
        <f>+SUMIF($I$37:$I$38,REGISTER!$AF$5,BQ$37:BQ$38)+SUMIF($I$90:$I$91,REGISTER!$AF$5,BQ$90:BQ$91)+SUMIF($I$37:$I$38,REGISTER!$AF$6,BQ$37:BQ$38)+SUMIF($I$90:$I$91,REGISTER!$AF$6,BQ$90:BQ$91)</f>
        <v>0</v>
      </c>
      <c r="BR41" s="20">
        <f>+SUMIF($I$37:$I$38,REGISTER!$AF$5,BR$37:BR$38)+SUMIF($I$90:$I$91,REGISTER!$AF$5,BR$90:BR$91)+SUMIF($I$37:$I$38,REGISTER!$AF$6,BR$37:BR$38)+SUMIF($I$90:$I$91,REGISTER!$AF$6,BR$90:BR$91)</f>
        <v>0</v>
      </c>
      <c r="BS41" s="20">
        <f>+SUMIF($I$37:$I$38,REGISTER!$AF$5,BS$37:BS$38)+SUMIF($I$90:$I$91,REGISTER!$AF$5,BS$90:BS$91)+SUMIF($I$37:$I$38,REGISTER!$AF$6,BS$37:BS$38)+SUMIF($I$90:$I$91,REGISTER!$AF$6,BS$90:BS$91)</f>
        <v>0</v>
      </c>
      <c r="BT41" s="20">
        <f>+SUMIF($I$37:$I$38,REGISTER!$AF$5,BT$37:BT$38)+SUMIF($I$90:$I$91,REGISTER!$AF$5,BT$90:BT$91)+SUMIF($I$37:$I$38,REGISTER!$AF$6,BT$37:BT$38)+SUMIF($I$90:$I$91,REGISTER!$AF$6,BT$90:BT$91)</f>
        <v>0</v>
      </c>
      <c r="BU41" s="20">
        <f>+SUMIF($I$37:$I$38,REGISTER!$AF$5,BU$37:BU$38)+SUMIF($I$90:$I$91,REGISTER!$AF$5,BU$90:BU$91)+SUMIF($I$37:$I$38,REGISTER!$AF$6,BU$37:BU$38)+SUMIF($I$90:$I$91,REGISTER!$AF$6,BU$90:BU$91)</f>
        <v>0</v>
      </c>
      <c r="BV41" s="20">
        <f>+SUMIF($I$37:$I$38,REGISTER!$AF$5,BV$37:BV$38)+SUMIF($I$90:$I$91,REGISTER!$AF$5,BV$90:BV$91)+SUMIF($I$37:$I$38,REGISTER!$AF$6,BV$37:BV$38)+SUMIF($I$90:$I$91,REGISTER!$AF$6,BV$90:BV$91)</f>
        <v>0</v>
      </c>
      <c r="BW41" s="20">
        <f>+SUMIF($I$37:$I$38,REGISTER!$AF$5,BW$37:BW$38)+SUMIF($I$90:$I$91,REGISTER!$AF$5,BW$90:BW$91)+SUMIF($I$37:$I$38,REGISTER!$AF$6,BW$37:BW$38)+SUMIF($I$90:$I$91,REGISTER!$AF$6,BW$90:BW$91)</f>
        <v>0</v>
      </c>
      <c r="BX41" s="20">
        <f>+SUMIF($I$37:$I$38,REGISTER!$AF$5,BX$37:BX$38)+SUMIF($I$90:$I$91,REGISTER!$AF$5,BX$90:BX$91)+SUMIF($I$37:$I$38,REGISTER!$AF$6,BX$37:BX$38)+SUMIF($I$90:$I$91,REGISTER!$AF$6,BX$90:BX$91)</f>
        <v>0</v>
      </c>
      <c r="BY41" s="20">
        <f>+SUMIF($I$37:$I$38,REGISTER!$AF$5,BY$37:BY$38)+SUMIF($I$90:$I$91,REGISTER!$AF$5,BY$90:BY$91)+SUMIF($I$37:$I$38,REGISTER!$AF$6,BY$37:BY$38)+SUMIF($I$90:$I$91,REGISTER!$AF$6,BY$90:BY$91)</f>
        <v>0</v>
      </c>
      <c r="BZ41" s="20">
        <f>+SUMIF($I$37:$I$38,REGISTER!$AF$5,BZ$37:BZ$38)+SUMIF($I$90:$I$91,REGISTER!$AF$5,BZ$90:BZ$91)+SUMIF($I$37:$I$38,REGISTER!$AF$6,BZ$37:BZ$38)+SUMIF($I$90:$I$91,REGISTER!$AF$6,BZ$90:BZ$91)</f>
        <v>0</v>
      </c>
      <c r="CA41" s="20">
        <f>+SUMIF($I$37:$I$38,REGISTER!$AF$5,CA$37:CA$38)+SUMIF($I$90:$I$91,REGISTER!$AF$5,CA$90:CA$91)+SUMIF($I$37:$I$38,REGISTER!$AF$6,CA$37:CA$38)+SUMIF($I$90:$I$91,REGISTER!$AF$6,CA$90:CA$91)</f>
        <v>0</v>
      </c>
      <c r="CB41" s="20">
        <f>+SUMIF($I$37:$I$38,REGISTER!$AF$5,CB$37:CB$38)+SUMIF($I$90:$I$91,REGISTER!$AF$5,CB$90:CB$91)+SUMIF($I$37:$I$38,REGISTER!$AF$6,CB$37:CB$38)+SUMIF($I$90:$I$91,REGISTER!$AF$6,CB$90:CB$91)</f>
        <v>0</v>
      </c>
      <c r="CC41" s="20">
        <f>+SUMIF($I$37:$I$38,REGISTER!$AF$5,CC$37:CC$38)+SUMIF($I$90:$I$91,REGISTER!$AF$5,CC$90:CC$91)+SUMIF($I$37:$I$38,REGISTER!$AF$6,CC$37:CC$38)+SUMIF($I$90:$I$91,REGISTER!$AF$6,CC$90:CC$91)</f>
        <v>0</v>
      </c>
      <c r="CD41" s="20">
        <f>+SUMIF($I$37:$I$38,REGISTER!$AF$5,CD$37:CD$38)+SUMIF($I$90:$I$91,REGISTER!$AF$5,CD$90:CD$91)+SUMIF($I$37:$I$38,REGISTER!$AF$6,CD$37:CD$38)+SUMIF($I$90:$I$91,REGISTER!$AF$6,CD$90:CD$91)</f>
        <v>0</v>
      </c>
      <c r="CE41" s="20">
        <f>+SUMIF($I$37:$I$38,REGISTER!$AF$5,CE$37:CE$38)+SUMIF($I$90:$I$91,REGISTER!$AF$5,CE$90:CE$91)+SUMIF($I$37:$I$38,REGISTER!$AF$6,CE$37:CE$38)+SUMIF($I$90:$I$91,REGISTER!$AF$6,CE$90:CE$91)</f>
        <v>0</v>
      </c>
      <c r="CF41" s="86"/>
      <c r="CG41" s="86"/>
      <c r="CH41" s="86"/>
      <c r="CI41" s="86"/>
      <c r="CJ41" s="86"/>
      <c r="CK41" s="86"/>
      <c r="CL41" s="87"/>
      <c r="CM41" s="88"/>
      <c r="CN41" s="1"/>
    </row>
    <row r="42" spans="1:92" ht="15" hidden="1" customHeight="1" thickBot="1" x14ac:dyDescent="0.25">
      <c r="A42" s="200"/>
      <c r="B42" s="201"/>
      <c r="C42" s="201"/>
      <c r="D42" s="201"/>
      <c r="E42" s="201"/>
      <c r="F42" s="202"/>
      <c r="G42" s="135"/>
      <c r="H42" s="6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20">
        <f>IF(AW39=0,0,IF(AND(AW40&gt;2,SUM(AW43:AW46)&gt;0),IF((AW40+AW41)&gt;30,30,AW40+AW41),0))</f>
        <v>0</v>
      </c>
      <c r="AX42" s="20">
        <f t="shared" ref="AX42:CE42" si="43">IF(AX39=0,0,IF(AND(AX40&gt;2,SUM(AX43:AX46)&gt;0),IF((AX40+AX41)&gt;30,30,AX40+AX41),0))</f>
        <v>0</v>
      </c>
      <c r="AY42" s="20">
        <f t="shared" si="43"/>
        <v>0</v>
      </c>
      <c r="AZ42" s="20">
        <f t="shared" si="43"/>
        <v>0</v>
      </c>
      <c r="BA42" s="20">
        <f t="shared" si="43"/>
        <v>0</v>
      </c>
      <c r="BB42" s="20">
        <f t="shared" si="43"/>
        <v>0</v>
      </c>
      <c r="BC42" s="20">
        <f t="shared" si="43"/>
        <v>0</v>
      </c>
      <c r="BD42" s="20">
        <f t="shared" si="43"/>
        <v>0</v>
      </c>
      <c r="BE42" s="20">
        <f t="shared" si="43"/>
        <v>0</v>
      </c>
      <c r="BF42" s="20">
        <f t="shared" si="43"/>
        <v>0</v>
      </c>
      <c r="BG42" s="20">
        <f t="shared" si="43"/>
        <v>0</v>
      </c>
      <c r="BH42" s="20">
        <f t="shared" si="43"/>
        <v>0</v>
      </c>
      <c r="BI42" s="20">
        <f t="shared" si="43"/>
        <v>0</v>
      </c>
      <c r="BJ42" s="20">
        <f t="shared" si="43"/>
        <v>0</v>
      </c>
      <c r="BK42" s="20">
        <f t="shared" si="43"/>
        <v>0</v>
      </c>
      <c r="BL42" s="20">
        <f t="shared" si="43"/>
        <v>0</v>
      </c>
      <c r="BM42" s="20">
        <f t="shared" si="43"/>
        <v>0</v>
      </c>
      <c r="BN42" s="20">
        <f t="shared" si="43"/>
        <v>0</v>
      </c>
      <c r="BO42" s="20">
        <f t="shared" si="43"/>
        <v>0</v>
      </c>
      <c r="BP42" s="20">
        <f t="shared" si="43"/>
        <v>0</v>
      </c>
      <c r="BQ42" s="20">
        <f t="shared" si="43"/>
        <v>0</v>
      </c>
      <c r="BR42" s="20">
        <f t="shared" si="43"/>
        <v>0</v>
      </c>
      <c r="BS42" s="20">
        <f t="shared" si="43"/>
        <v>0</v>
      </c>
      <c r="BT42" s="20">
        <f t="shared" si="43"/>
        <v>0</v>
      </c>
      <c r="BU42" s="20">
        <f t="shared" si="43"/>
        <v>0</v>
      </c>
      <c r="BV42" s="20">
        <f t="shared" si="43"/>
        <v>0</v>
      </c>
      <c r="BW42" s="20">
        <f t="shared" si="43"/>
        <v>0</v>
      </c>
      <c r="BX42" s="20">
        <f t="shared" si="43"/>
        <v>0</v>
      </c>
      <c r="BY42" s="20">
        <f t="shared" si="43"/>
        <v>0</v>
      </c>
      <c r="BZ42" s="20">
        <f t="shared" si="43"/>
        <v>0</v>
      </c>
      <c r="CA42" s="20">
        <f t="shared" si="43"/>
        <v>0</v>
      </c>
      <c r="CB42" s="20">
        <f t="shared" si="43"/>
        <v>0</v>
      </c>
      <c r="CC42" s="20">
        <f t="shared" si="43"/>
        <v>0</v>
      </c>
      <c r="CD42" s="20">
        <f t="shared" si="43"/>
        <v>0</v>
      </c>
      <c r="CE42" s="20">
        <f t="shared" si="43"/>
        <v>0</v>
      </c>
      <c r="CF42" s="333" t="s">
        <v>54</v>
      </c>
      <c r="CG42" s="334"/>
      <c r="CH42" s="334"/>
      <c r="CI42" s="334"/>
      <c r="CJ42" s="334"/>
      <c r="CK42" s="334"/>
      <c r="CL42" s="334"/>
      <c r="CM42" s="335"/>
      <c r="CN42" s="1"/>
    </row>
    <row r="43" spans="1:92" ht="15" hidden="1" customHeight="1" x14ac:dyDescent="0.2">
      <c r="A43" s="105"/>
      <c r="B43" s="106"/>
      <c r="C43" s="106"/>
      <c r="D43" s="106"/>
      <c r="E43" s="106"/>
      <c r="F43" s="107"/>
      <c r="G43" s="96"/>
      <c r="H43" s="80" t="s">
        <v>34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2">
        <f t="shared" ref="AW43:CE43" si="44">IF($I$37=0,0,IF(AND(VLOOKUP($B$37,RE,6,FALSE)&gt;12,OR(AW37=1,AW37="x")),1,0))</f>
        <v>0</v>
      </c>
      <c r="AX43" s="82">
        <f t="shared" si="44"/>
        <v>0</v>
      </c>
      <c r="AY43" s="82">
        <f t="shared" si="44"/>
        <v>0</v>
      </c>
      <c r="AZ43" s="82">
        <f t="shared" si="44"/>
        <v>0</v>
      </c>
      <c r="BA43" s="82">
        <f t="shared" si="44"/>
        <v>0</v>
      </c>
      <c r="BB43" s="82">
        <f t="shared" si="44"/>
        <v>0</v>
      </c>
      <c r="BC43" s="82">
        <f t="shared" si="44"/>
        <v>0</v>
      </c>
      <c r="BD43" s="82">
        <f t="shared" si="44"/>
        <v>0</v>
      </c>
      <c r="BE43" s="82">
        <f t="shared" si="44"/>
        <v>0</v>
      </c>
      <c r="BF43" s="82">
        <f t="shared" si="44"/>
        <v>0</v>
      </c>
      <c r="BG43" s="82">
        <f t="shared" si="44"/>
        <v>0</v>
      </c>
      <c r="BH43" s="82">
        <f t="shared" si="44"/>
        <v>0</v>
      </c>
      <c r="BI43" s="82">
        <f t="shared" si="44"/>
        <v>0</v>
      </c>
      <c r="BJ43" s="82">
        <f t="shared" si="44"/>
        <v>0</v>
      </c>
      <c r="BK43" s="82">
        <f t="shared" si="44"/>
        <v>0</v>
      </c>
      <c r="BL43" s="82">
        <f t="shared" si="44"/>
        <v>0</v>
      </c>
      <c r="BM43" s="82">
        <f t="shared" si="44"/>
        <v>0</v>
      </c>
      <c r="BN43" s="82">
        <f t="shared" si="44"/>
        <v>0</v>
      </c>
      <c r="BO43" s="82">
        <f t="shared" si="44"/>
        <v>0</v>
      </c>
      <c r="BP43" s="82">
        <f t="shared" si="44"/>
        <v>0</v>
      </c>
      <c r="BQ43" s="82">
        <f t="shared" si="44"/>
        <v>0</v>
      </c>
      <c r="BR43" s="82">
        <f t="shared" si="44"/>
        <v>0</v>
      </c>
      <c r="BS43" s="82">
        <f t="shared" si="44"/>
        <v>0</v>
      </c>
      <c r="BT43" s="82">
        <f t="shared" si="44"/>
        <v>0</v>
      </c>
      <c r="BU43" s="82">
        <f t="shared" si="44"/>
        <v>0</v>
      </c>
      <c r="BV43" s="82">
        <f t="shared" si="44"/>
        <v>0</v>
      </c>
      <c r="BW43" s="82">
        <f t="shared" si="44"/>
        <v>0</v>
      </c>
      <c r="BX43" s="82">
        <f t="shared" si="44"/>
        <v>0</v>
      </c>
      <c r="BY43" s="82">
        <f t="shared" si="44"/>
        <v>0</v>
      </c>
      <c r="BZ43" s="82">
        <f t="shared" si="44"/>
        <v>0</v>
      </c>
      <c r="CA43" s="82">
        <f t="shared" si="44"/>
        <v>0</v>
      </c>
      <c r="CB43" s="82">
        <f t="shared" si="44"/>
        <v>0</v>
      </c>
      <c r="CC43" s="82">
        <f t="shared" si="44"/>
        <v>0</v>
      </c>
      <c r="CD43" s="82">
        <f t="shared" si="44"/>
        <v>0</v>
      </c>
      <c r="CE43" s="82">
        <f t="shared" si="44"/>
        <v>0</v>
      </c>
      <c r="CF43" s="122"/>
      <c r="CG43" s="123"/>
      <c r="CH43" s="123"/>
      <c r="CI43" s="123"/>
      <c r="CJ43" s="123"/>
      <c r="CK43" s="123"/>
      <c r="CL43" s="123"/>
      <c r="CM43" s="127"/>
      <c r="CN43" s="1"/>
    </row>
    <row r="44" spans="1:92" ht="15" hidden="1" customHeight="1" x14ac:dyDescent="0.2">
      <c r="A44" s="105"/>
      <c r="B44" s="106"/>
      <c r="C44" s="106"/>
      <c r="D44" s="106"/>
      <c r="E44" s="106"/>
      <c r="F44" s="107"/>
      <c r="G44" s="96"/>
      <c r="H44" s="80" t="s">
        <v>35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2">
        <f t="shared" ref="AW44:CE44" si="45">IF($I$38=0,0,IF(AND(VLOOKUP($B$38,RE,6,FALSE)&gt;12,OR(AW38=1,AW38="x")),1,0))</f>
        <v>0</v>
      </c>
      <c r="AX44" s="82">
        <f t="shared" si="45"/>
        <v>0</v>
      </c>
      <c r="AY44" s="82">
        <f t="shared" si="45"/>
        <v>0</v>
      </c>
      <c r="AZ44" s="82">
        <f t="shared" si="45"/>
        <v>0</v>
      </c>
      <c r="BA44" s="82">
        <f t="shared" si="45"/>
        <v>0</v>
      </c>
      <c r="BB44" s="82">
        <f t="shared" si="45"/>
        <v>0</v>
      </c>
      <c r="BC44" s="82">
        <f t="shared" si="45"/>
        <v>0</v>
      </c>
      <c r="BD44" s="82">
        <f t="shared" si="45"/>
        <v>0</v>
      </c>
      <c r="BE44" s="82">
        <f t="shared" si="45"/>
        <v>0</v>
      </c>
      <c r="BF44" s="82">
        <f t="shared" si="45"/>
        <v>0</v>
      </c>
      <c r="BG44" s="82">
        <f t="shared" si="45"/>
        <v>0</v>
      </c>
      <c r="BH44" s="82">
        <f t="shared" si="45"/>
        <v>0</v>
      </c>
      <c r="BI44" s="82">
        <f t="shared" si="45"/>
        <v>0</v>
      </c>
      <c r="BJ44" s="82">
        <f t="shared" si="45"/>
        <v>0</v>
      </c>
      <c r="BK44" s="82">
        <f t="shared" si="45"/>
        <v>0</v>
      </c>
      <c r="BL44" s="82">
        <f t="shared" si="45"/>
        <v>0</v>
      </c>
      <c r="BM44" s="82">
        <f t="shared" si="45"/>
        <v>0</v>
      </c>
      <c r="BN44" s="82">
        <f t="shared" si="45"/>
        <v>0</v>
      </c>
      <c r="BO44" s="82">
        <f t="shared" si="45"/>
        <v>0</v>
      </c>
      <c r="BP44" s="82">
        <f t="shared" si="45"/>
        <v>0</v>
      </c>
      <c r="BQ44" s="82">
        <f t="shared" si="45"/>
        <v>0</v>
      </c>
      <c r="BR44" s="82">
        <f t="shared" si="45"/>
        <v>0</v>
      </c>
      <c r="BS44" s="82">
        <f t="shared" si="45"/>
        <v>0</v>
      </c>
      <c r="BT44" s="82">
        <f t="shared" si="45"/>
        <v>0</v>
      </c>
      <c r="BU44" s="82">
        <f t="shared" si="45"/>
        <v>0</v>
      </c>
      <c r="BV44" s="82">
        <f t="shared" si="45"/>
        <v>0</v>
      </c>
      <c r="BW44" s="82">
        <f t="shared" si="45"/>
        <v>0</v>
      </c>
      <c r="BX44" s="82">
        <f t="shared" si="45"/>
        <v>0</v>
      </c>
      <c r="BY44" s="82">
        <f t="shared" si="45"/>
        <v>0</v>
      </c>
      <c r="BZ44" s="82">
        <f t="shared" si="45"/>
        <v>0</v>
      </c>
      <c r="CA44" s="82">
        <f t="shared" si="45"/>
        <v>0</v>
      </c>
      <c r="CB44" s="82">
        <f t="shared" si="45"/>
        <v>0</v>
      </c>
      <c r="CC44" s="82">
        <f t="shared" si="45"/>
        <v>0</v>
      </c>
      <c r="CD44" s="82">
        <f t="shared" si="45"/>
        <v>0</v>
      </c>
      <c r="CE44" s="82">
        <f t="shared" si="45"/>
        <v>0</v>
      </c>
      <c r="CF44" s="122"/>
      <c r="CG44" s="123"/>
      <c r="CH44" s="123"/>
      <c r="CI44" s="123"/>
      <c r="CJ44" s="123"/>
      <c r="CK44" s="123"/>
      <c r="CL44" s="123"/>
      <c r="CM44" s="127"/>
      <c r="CN44" s="1"/>
    </row>
    <row r="45" spans="1:92" ht="15" hidden="1" customHeight="1" x14ac:dyDescent="0.2">
      <c r="A45" s="105"/>
      <c r="B45" s="106"/>
      <c r="C45" s="106"/>
      <c r="D45" s="106"/>
      <c r="E45" s="106"/>
      <c r="F45" s="107"/>
      <c r="G45" s="96"/>
      <c r="H45" s="80" t="s">
        <v>36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2">
        <f t="shared" ref="AW45:CE45" si="46">IF($I$90=0,0,IF(AND(VLOOKUP($B$90,RE,6,FALSE)&gt;12,OR(AW90=1,AW90="x")),1,0))</f>
        <v>0</v>
      </c>
      <c r="AX45" s="82">
        <f t="shared" si="46"/>
        <v>0</v>
      </c>
      <c r="AY45" s="82">
        <f t="shared" si="46"/>
        <v>0</v>
      </c>
      <c r="AZ45" s="82">
        <f t="shared" si="46"/>
        <v>0</v>
      </c>
      <c r="BA45" s="82">
        <f t="shared" si="46"/>
        <v>0</v>
      </c>
      <c r="BB45" s="82">
        <f t="shared" si="46"/>
        <v>0</v>
      </c>
      <c r="BC45" s="82">
        <f t="shared" si="46"/>
        <v>0</v>
      </c>
      <c r="BD45" s="82">
        <f t="shared" si="46"/>
        <v>0</v>
      </c>
      <c r="BE45" s="82">
        <f t="shared" si="46"/>
        <v>0</v>
      </c>
      <c r="BF45" s="82">
        <f t="shared" si="46"/>
        <v>0</v>
      </c>
      <c r="BG45" s="82">
        <f t="shared" si="46"/>
        <v>0</v>
      </c>
      <c r="BH45" s="82">
        <f t="shared" si="46"/>
        <v>0</v>
      </c>
      <c r="BI45" s="82">
        <f t="shared" si="46"/>
        <v>0</v>
      </c>
      <c r="BJ45" s="82">
        <f t="shared" si="46"/>
        <v>0</v>
      </c>
      <c r="BK45" s="82">
        <f t="shared" si="46"/>
        <v>0</v>
      </c>
      <c r="BL45" s="82">
        <f t="shared" si="46"/>
        <v>0</v>
      </c>
      <c r="BM45" s="82">
        <f t="shared" si="46"/>
        <v>0</v>
      </c>
      <c r="BN45" s="82">
        <f t="shared" si="46"/>
        <v>0</v>
      </c>
      <c r="BO45" s="82">
        <f t="shared" si="46"/>
        <v>0</v>
      </c>
      <c r="BP45" s="82">
        <f t="shared" si="46"/>
        <v>0</v>
      </c>
      <c r="BQ45" s="82">
        <f t="shared" si="46"/>
        <v>0</v>
      </c>
      <c r="BR45" s="82">
        <f t="shared" si="46"/>
        <v>0</v>
      </c>
      <c r="BS45" s="82">
        <f t="shared" si="46"/>
        <v>0</v>
      </c>
      <c r="BT45" s="82">
        <f t="shared" si="46"/>
        <v>0</v>
      </c>
      <c r="BU45" s="82">
        <f t="shared" si="46"/>
        <v>0</v>
      </c>
      <c r="BV45" s="82">
        <f t="shared" si="46"/>
        <v>0</v>
      </c>
      <c r="BW45" s="82">
        <f t="shared" si="46"/>
        <v>0</v>
      </c>
      <c r="BX45" s="82">
        <f t="shared" si="46"/>
        <v>0</v>
      </c>
      <c r="BY45" s="82">
        <f t="shared" si="46"/>
        <v>0</v>
      </c>
      <c r="BZ45" s="82">
        <f t="shared" si="46"/>
        <v>0</v>
      </c>
      <c r="CA45" s="82">
        <f t="shared" si="46"/>
        <v>0</v>
      </c>
      <c r="CB45" s="82">
        <f t="shared" si="46"/>
        <v>0</v>
      </c>
      <c r="CC45" s="82">
        <f t="shared" si="46"/>
        <v>0</v>
      </c>
      <c r="CD45" s="82">
        <f t="shared" si="46"/>
        <v>0</v>
      </c>
      <c r="CE45" s="82">
        <f t="shared" si="46"/>
        <v>0</v>
      </c>
      <c r="CF45" s="122"/>
      <c r="CG45" s="123"/>
      <c r="CH45" s="123"/>
      <c r="CI45" s="123"/>
      <c r="CJ45" s="123"/>
      <c r="CK45" s="123"/>
      <c r="CL45" s="123"/>
      <c r="CM45" s="127"/>
      <c r="CN45" s="1"/>
    </row>
    <row r="46" spans="1:92" ht="15" hidden="1" customHeight="1" thickBot="1" x14ac:dyDescent="0.25">
      <c r="A46" s="105"/>
      <c r="B46" s="106"/>
      <c r="C46" s="106"/>
      <c r="D46" s="106"/>
      <c r="E46" s="106"/>
      <c r="F46" s="107"/>
      <c r="G46" s="96"/>
      <c r="H46" s="80" t="s">
        <v>37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2">
        <f t="shared" ref="AW46:CE46" si="47">IF($I$91=0,0,IF(AND(VLOOKUP($B$91,RE,6,FALSE)&gt;12,OR(AW91=1,AW91="x")),1,0))</f>
        <v>0</v>
      </c>
      <c r="AX46" s="82">
        <f t="shared" si="47"/>
        <v>0</v>
      </c>
      <c r="AY46" s="82">
        <f t="shared" si="47"/>
        <v>0</v>
      </c>
      <c r="AZ46" s="82">
        <f t="shared" si="47"/>
        <v>0</v>
      </c>
      <c r="BA46" s="82">
        <f t="shared" si="47"/>
        <v>0</v>
      </c>
      <c r="BB46" s="82">
        <f t="shared" si="47"/>
        <v>0</v>
      </c>
      <c r="BC46" s="82">
        <f t="shared" si="47"/>
        <v>0</v>
      </c>
      <c r="BD46" s="82">
        <f t="shared" si="47"/>
        <v>0</v>
      </c>
      <c r="BE46" s="82">
        <f t="shared" si="47"/>
        <v>0</v>
      </c>
      <c r="BF46" s="82">
        <f t="shared" si="47"/>
        <v>0</v>
      </c>
      <c r="BG46" s="82">
        <f t="shared" si="47"/>
        <v>0</v>
      </c>
      <c r="BH46" s="82">
        <f t="shared" si="47"/>
        <v>0</v>
      </c>
      <c r="BI46" s="82">
        <f t="shared" si="47"/>
        <v>0</v>
      </c>
      <c r="BJ46" s="82">
        <f t="shared" si="47"/>
        <v>0</v>
      </c>
      <c r="BK46" s="82">
        <f t="shared" si="47"/>
        <v>0</v>
      </c>
      <c r="BL46" s="82">
        <f t="shared" si="47"/>
        <v>0</v>
      </c>
      <c r="BM46" s="82">
        <f t="shared" si="47"/>
        <v>0</v>
      </c>
      <c r="BN46" s="82">
        <f t="shared" si="47"/>
        <v>0</v>
      </c>
      <c r="BO46" s="82">
        <f t="shared" si="47"/>
        <v>0</v>
      </c>
      <c r="BP46" s="82">
        <f t="shared" si="47"/>
        <v>0</v>
      </c>
      <c r="BQ46" s="82">
        <f t="shared" si="47"/>
        <v>0</v>
      </c>
      <c r="BR46" s="82">
        <f t="shared" si="47"/>
        <v>0</v>
      </c>
      <c r="BS46" s="82">
        <f t="shared" si="47"/>
        <v>0</v>
      </c>
      <c r="BT46" s="82">
        <f t="shared" si="47"/>
        <v>0</v>
      </c>
      <c r="BU46" s="82">
        <f t="shared" si="47"/>
        <v>0</v>
      </c>
      <c r="BV46" s="82">
        <f t="shared" si="47"/>
        <v>0</v>
      </c>
      <c r="BW46" s="82">
        <f t="shared" si="47"/>
        <v>0</v>
      </c>
      <c r="BX46" s="82">
        <f t="shared" si="47"/>
        <v>0</v>
      </c>
      <c r="BY46" s="82">
        <f t="shared" si="47"/>
        <v>0</v>
      </c>
      <c r="BZ46" s="82">
        <f t="shared" si="47"/>
        <v>0</v>
      </c>
      <c r="CA46" s="82">
        <f t="shared" si="47"/>
        <v>0</v>
      </c>
      <c r="CB46" s="82">
        <f t="shared" si="47"/>
        <v>0</v>
      </c>
      <c r="CC46" s="82">
        <f t="shared" si="47"/>
        <v>0</v>
      </c>
      <c r="CD46" s="82">
        <f t="shared" si="47"/>
        <v>0</v>
      </c>
      <c r="CE46" s="82">
        <f t="shared" si="47"/>
        <v>0</v>
      </c>
      <c r="CF46" s="122"/>
      <c r="CG46" s="123"/>
      <c r="CH46" s="123"/>
      <c r="CI46" s="123"/>
      <c r="CJ46" s="123"/>
      <c r="CK46" s="123"/>
      <c r="CL46" s="123"/>
      <c r="CM46" s="127"/>
      <c r="CN46" s="1"/>
    </row>
    <row r="47" spans="1:92" ht="15" customHeight="1" thickBot="1" x14ac:dyDescent="0.25">
      <c r="A47" s="197" t="s">
        <v>43</v>
      </c>
      <c r="B47" s="198"/>
      <c r="C47" s="198"/>
      <c r="D47" s="198"/>
      <c r="E47" s="198"/>
      <c r="F47" s="199"/>
      <c r="G47" s="124">
        <f>COUNTIF(AW47:CE47,"&gt;=3")</f>
        <v>0</v>
      </c>
      <c r="H47" s="66" t="s">
        <v>18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71">
        <f>IF(AW39=0,0,IF(AND(AW40&gt;2,SUM(AW41:AW41)&gt;0),IF((AW40+AW41)&gt;100,30,AW40+AW41),0))</f>
        <v>0</v>
      </c>
      <c r="AX47" s="71">
        <f t="shared" ref="AX47:CE47" si="48">IF(AX39=0,0,IF(AND(AX40&gt;2,SUM(AX41:AX41)&gt;0),IF((AX40+AX41)&gt;100,30,AX40+AX41),0))</f>
        <v>0</v>
      </c>
      <c r="AY47" s="71">
        <f t="shared" si="48"/>
        <v>0</v>
      </c>
      <c r="AZ47" s="71">
        <f t="shared" si="48"/>
        <v>0</v>
      </c>
      <c r="BA47" s="71">
        <f t="shared" si="48"/>
        <v>0</v>
      </c>
      <c r="BB47" s="71">
        <f t="shared" si="48"/>
        <v>0</v>
      </c>
      <c r="BC47" s="71">
        <f t="shared" si="48"/>
        <v>0</v>
      </c>
      <c r="BD47" s="71">
        <f t="shared" si="48"/>
        <v>0</v>
      </c>
      <c r="BE47" s="71">
        <f t="shared" si="48"/>
        <v>0</v>
      </c>
      <c r="BF47" s="71">
        <f t="shared" si="48"/>
        <v>0</v>
      </c>
      <c r="BG47" s="71">
        <f t="shared" si="48"/>
        <v>0</v>
      </c>
      <c r="BH47" s="71">
        <f t="shared" si="48"/>
        <v>0</v>
      </c>
      <c r="BI47" s="71">
        <f t="shared" si="48"/>
        <v>0</v>
      </c>
      <c r="BJ47" s="71">
        <f t="shared" si="48"/>
        <v>0</v>
      </c>
      <c r="BK47" s="71">
        <f t="shared" si="48"/>
        <v>0</v>
      </c>
      <c r="BL47" s="71">
        <f t="shared" si="48"/>
        <v>0</v>
      </c>
      <c r="BM47" s="71">
        <f t="shared" si="48"/>
        <v>0</v>
      </c>
      <c r="BN47" s="71">
        <f t="shared" si="48"/>
        <v>0</v>
      </c>
      <c r="BO47" s="71">
        <f t="shared" si="48"/>
        <v>0</v>
      </c>
      <c r="BP47" s="71">
        <f t="shared" si="48"/>
        <v>0</v>
      </c>
      <c r="BQ47" s="71">
        <f t="shared" si="48"/>
        <v>0</v>
      </c>
      <c r="BR47" s="71">
        <f t="shared" si="48"/>
        <v>0</v>
      </c>
      <c r="BS47" s="71">
        <f t="shared" si="48"/>
        <v>0</v>
      </c>
      <c r="BT47" s="71">
        <f t="shared" si="48"/>
        <v>0</v>
      </c>
      <c r="BU47" s="71">
        <f t="shared" si="48"/>
        <v>0</v>
      </c>
      <c r="BV47" s="71">
        <f t="shared" si="48"/>
        <v>0</v>
      </c>
      <c r="BW47" s="71">
        <f t="shared" si="48"/>
        <v>0</v>
      </c>
      <c r="BX47" s="71">
        <f t="shared" si="48"/>
        <v>0</v>
      </c>
      <c r="BY47" s="71">
        <f t="shared" si="48"/>
        <v>0</v>
      </c>
      <c r="BZ47" s="71">
        <f t="shared" si="48"/>
        <v>0</v>
      </c>
      <c r="CA47" s="71">
        <f t="shared" si="48"/>
        <v>0</v>
      </c>
      <c r="CB47" s="71">
        <f t="shared" si="48"/>
        <v>0</v>
      </c>
      <c r="CC47" s="71">
        <f t="shared" si="48"/>
        <v>0</v>
      </c>
      <c r="CD47" s="71">
        <f t="shared" si="48"/>
        <v>0</v>
      </c>
      <c r="CE47" s="71">
        <f t="shared" si="48"/>
        <v>0</v>
      </c>
      <c r="CF47" s="293" t="s">
        <v>63</v>
      </c>
      <c r="CG47" s="294"/>
      <c r="CH47" s="331">
        <f>SUM(CF39:CM39)</f>
        <v>0</v>
      </c>
      <c r="CI47" s="332"/>
      <c r="CJ47" s="336"/>
      <c r="CK47" s="337"/>
      <c r="CL47" s="338"/>
      <c r="CM47" s="128"/>
      <c r="CN47" s="1"/>
    </row>
    <row r="48" spans="1:92" ht="13.5" thickBo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</row>
    <row r="49" spans="1:92" ht="12.75" customHeight="1" x14ac:dyDescent="0.2">
      <c r="A49" s="270"/>
      <c r="B49" s="271"/>
      <c r="C49" s="271"/>
      <c r="D49" s="271"/>
      <c r="E49" s="271"/>
      <c r="F49" s="271"/>
      <c r="G49" s="271"/>
      <c r="H49" s="27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278" t="s">
        <v>62</v>
      </c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78"/>
      <c r="CD49" s="278"/>
      <c r="CE49" s="278"/>
      <c r="CF49" s="271"/>
      <c r="CG49" s="271"/>
      <c r="CH49" s="271"/>
      <c r="CI49" s="271"/>
      <c r="CJ49" s="271"/>
      <c r="CK49" s="271"/>
      <c r="CL49" s="271"/>
      <c r="CM49" s="295"/>
      <c r="CN49" s="1"/>
    </row>
    <row r="50" spans="1:92" ht="12.75" customHeight="1" x14ac:dyDescent="0.2">
      <c r="A50" s="129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279"/>
      <c r="BH50" s="279"/>
      <c r="BI50" s="279"/>
      <c r="BJ50" s="279"/>
      <c r="BK50" s="279"/>
      <c r="BL50" s="279"/>
      <c r="BM50" s="279"/>
      <c r="BN50" s="279"/>
      <c r="BO50" s="279"/>
      <c r="BP50" s="279"/>
      <c r="BQ50" s="279"/>
      <c r="BR50" s="279"/>
      <c r="BS50" s="279"/>
      <c r="BT50" s="279"/>
      <c r="BU50" s="279"/>
      <c r="BV50" s="279"/>
      <c r="BW50" s="279"/>
      <c r="BX50" s="279"/>
      <c r="BY50" s="279"/>
      <c r="BZ50" s="279"/>
      <c r="CA50" s="279"/>
      <c r="CB50" s="279"/>
      <c r="CC50" s="279"/>
      <c r="CD50" s="279"/>
      <c r="CE50" s="279"/>
      <c r="CF50" s="76"/>
      <c r="CG50" s="76"/>
      <c r="CH50" s="76"/>
      <c r="CI50" s="76"/>
      <c r="CJ50" s="76"/>
      <c r="CK50" s="76"/>
      <c r="CL50" s="76"/>
      <c r="CM50" s="130"/>
      <c r="CN50" s="1"/>
    </row>
    <row r="51" spans="1:92" x14ac:dyDescent="0.2">
      <c r="A51" s="129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269" t="s">
        <v>12</v>
      </c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4"/>
      <c r="CF51" s="76"/>
      <c r="CG51" s="76"/>
      <c r="CH51" s="76"/>
      <c r="CI51" s="76"/>
      <c r="CJ51" s="76"/>
      <c r="CK51" s="76"/>
      <c r="CL51" s="76"/>
      <c r="CM51" s="130"/>
      <c r="CN51" s="1"/>
    </row>
    <row r="52" spans="1:92" ht="15.75" x14ac:dyDescent="0.25">
      <c r="A52" s="267" t="s">
        <v>68</v>
      </c>
      <c r="B52" s="268"/>
      <c r="C52" s="268"/>
      <c r="D52" s="268"/>
      <c r="E52" s="268"/>
      <c r="F52" s="269">
        <f>F5</f>
        <v>0</v>
      </c>
      <c r="G52" s="154"/>
      <c r="H52" s="191" t="s">
        <v>29</v>
      </c>
      <c r="I52" s="192"/>
      <c r="J52" s="6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>
        <f>AW5</f>
        <v>1</v>
      </c>
      <c r="AX52" s="5">
        <f t="shared" ref="AX52:CE52" si="49">AX5</f>
        <v>2</v>
      </c>
      <c r="AY52" s="5">
        <f t="shared" si="49"/>
        <v>3</v>
      </c>
      <c r="AZ52" s="5">
        <f t="shared" si="49"/>
        <v>4</v>
      </c>
      <c r="BA52" s="5">
        <f t="shared" si="49"/>
        <v>5</v>
      </c>
      <c r="BB52" s="5">
        <f t="shared" si="49"/>
        <v>6</v>
      </c>
      <c r="BC52" s="5">
        <f t="shared" si="49"/>
        <v>7</v>
      </c>
      <c r="BD52" s="5">
        <f t="shared" si="49"/>
        <v>8</v>
      </c>
      <c r="BE52" s="5">
        <f t="shared" si="49"/>
        <v>9</v>
      </c>
      <c r="BF52" s="5">
        <f t="shared" si="49"/>
        <v>10</v>
      </c>
      <c r="BG52" s="5">
        <f t="shared" si="49"/>
        <v>11</v>
      </c>
      <c r="BH52" s="5">
        <f t="shared" si="49"/>
        <v>12</v>
      </c>
      <c r="BI52" s="5">
        <f t="shared" si="49"/>
        <v>13</v>
      </c>
      <c r="BJ52" s="5">
        <f t="shared" si="49"/>
        <v>14</v>
      </c>
      <c r="BK52" s="5">
        <f t="shared" si="49"/>
        <v>15</v>
      </c>
      <c r="BL52" s="5">
        <f t="shared" si="49"/>
        <v>16</v>
      </c>
      <c r="BM52" s="5">
        <f t="shared" si="49"/>
        <v>17</v>
      </c>
      <c r="BN52" s="5">
        <f t="shared" si="49"/>
        <v>18</v>
      </c>
      <c r="BO52" s="5">
        <f t="shared" si="49"/>
        <v>19</v>
      </c>
      <c r="BP52" s="5">
        <f t="shared" si="49"/>
        <v>20</v>
      </c>
      <c r="BQ52" s="5">
        <f t="shared" si="49"/>
        <v>21</v>
      </c>
      <c r="BR52" s="5">
        <f t="shared" si="49"/>
        <v>22</v>
      </c>
      <c r="BS52" s="5">
        <f t="shared" si="49"/>
        <v>23</v>
      </c>
      <c r="BT52" s="5">
        <f t="shared" si="49"/>
        <v>24</v>
      </c>
      <c r="BU52" s="5">
        <f t="shared" si="49"/>
        <v>25</v>
      </c>
      <c r="BV52" s="5">
        <f t="shared" si="49"/>
        <v>26</v>
      </c>
      <c r="BW52" s="5">
        <f t="shared" si="49"/>
        <v>27</v>
      </c>
      <c r="BX52" s="5">
        <f t="shared" si="49"/>
        <v>28</v>
      </c>
      <c r="BY52" s="5">
        <f t="shared" si="49"/>
        <v>29</v>
      </c>
      <c r="BZ52" s="5">
        <f t="shared" si="49"/>
        <v>30</v>
      </c>
      <c r="CA52" s="5">
        <f t="shared" si="49"/>
        <v>31</v>
      </c>
      <c r="CB52" s="5">
        <f t="shared" si="49"/>
        <v>32</v>
      </c>
      <c r="CC52" s="5">
        <f t="shared" si="49"/>
        <v>33</v>
      </c>
      <c r="CD52" s="5">
        <f t="shared" si="49"/>
        <v>34</v>
      </c>
      <c r="CE52" s="5">
        <f t="shared" si="49"/>
        <v>35</v>
      </c>
      <c r="CF52" s="4"/>
      <c r="CG52" s="296">
        <f>CG5</f>
        <v>0</v>
      </c>
      <c r="CH52" s="296"/>
      <c r="CI52" s="296"/>
      <c r="CJ52" s="296"/>
      <c r="CK52" s="296"/>
      <c r="CL52" s="296"/>
      <c r="CM52" s="297"/>
      <c r="CN52" s="1"/>
    </row>
    <row r="53" spans="1:92" ht="14.25" customHeight="1" x14ac:dyDescent="0.2">
      <c r="A53" s="188" t="s">
        <v>0</v>
      </c>
      <c r="B53" s="189"/>
      <c r="C53" s="190"/>
      <c r="D53" s="240">
        <f>D6</f>
        <v>0</v>
      </c>
      <c r="E53" s="241"/>
      <c r="F53" s="241"/>
      <c r="G53" s="242"/>
      <c r="H53" s="185" t="s">
        <v>32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207">
        <f>AW6</f>
        <v>0</v>
      </c>
      <c r="AX53" s="207">
        <f t="shared" ref="AX53:CE53" si="50">AX6</f>
        <v>0</v>
      </c>
      <c r="AY53" s="207">
        <f t="shared" si="50"/>
        <v>0</v>
      </c>
      <c r="AZ53" s="207">
        <f t="shared" si="50"/>
        <v>0</v>
      </c>
      <c r="BA53" s="207">
        <f t="shared" si="50"/>
        <v>0</v>
      </c>
      <c r="BB53" s="207">
        <f t="shared" si="50"/>
        <v>0</v>
      </c>
      <c r="BC53" s="207">
        <f t="shared" si="50"/>
        <v>0</v>
      </c>
      <c r="BD53" s="207">
        <f t="shared" si="50"/>
        <v>0</v>
      </c>
      <c r="BE53" s="207">
        <f t="shared" si="50"/>
        <v>0</v>
      </c>
      <c r="BF53" s="207">
        <f t="shared" si="50"/>
        <v>0</v>
      </c>
      <c r="BG53" s="207">
        <f t="shared" si="50"/>
        <v>0</v>
      </c>
      <c r="BH53" s="207">
        <f t="shared" si="50"/>
        <v>0</v>
      </c>
      <c r="BI53" s="207">
        <f t="shared" si="50"/>
        <v>0</v>
      </c>
      <c r="BJ53" s="207">
        <f t="shared" si="50"/>
        <v>0</v>
      </c>
      <c r="BK53" s="207">
        <f t="shared" si="50"/>
        <v>0</v>
      </c>
      <c r="BL53" s="207">
        <f t="shared" si="50"/>
        <v>0</v>
      </c>
      <c r="BM53" s="207">
        <f t="shared" ref="BM53:BV53" si="51">BM6</f>
        <v>0</v>
      </c>
      <c r="BN53" s="207">
        <f t="shared" si="51"/>
        <v>0</v>
      </c>
      <c r="BO53" s="207">
        <f t="shared" si="51"/>
        <v>0</v>
      </c>
      <c r="BP53" s="207">
        <f t="shared" si="51"/>
        <v>0</v>
      </c>
      <c r="BQ53" s="207">
        <f t="shared" si="51"/>
        <v>0</v>
      </c>
      <c r="BR53" s="207">
        <f t="shared" si="51"/>
        <v>0</v>
      </c>
      <c r="BS53" s="207">
        <f t="shared" si="51"/>
        <v>0</v>
      </c>
      <c r="BT53" s="207">
        <f t="shared" si="51"/>
        <v>0</v>
      </c>
      <c r="BU53" s="207">
        <f t="shared" si="51"/>
        <v>0</v>
      </c>
      <c r="BV53" s="207">
        <f t="shared" si="51"/>
        <v>0</v>
      </c>
      <c r="BW53" s="207">
        <f t="shared" si="50"/>
        <v>0</v>
      </c>
      <c r="BX53" s="207">
        <f t="shared" si="50"/>
        <v>0</v>
      </c>
      <c r="BY53" s="207">
        <f t="shared" si="50"/>
        <v>0</v>
      </c>
      <c r="BZ53" s="207">
        <f t="shared" si="50"/>
        <v>0</v>
      </c>
      <c r="CA53" s="207">
        <f t="shared" si="50"/>
        <v>0</v>
      </c>
      <c r="CB53" s="207">
        <f t="shared" si="50"/>
        <v>0</v>
      </c>
      <c r="CC53" s="207">
        <f t="shared" si="50"/>
        <v>0</v>
      </c>
      <c r="CD53" s="207">
        <f t="shared" si="50"/>
        <v>0</v>
      </c>
      <c r="CE53" s="207">
        <f t="shared" si="50"/>
        <v>0</v>
      </c>
      <c r="CF53" s="8"/>
      <c r="CG53" s="296"/>
      <c r="CH53" s="296"/>
      <c r="CI53" s="296"/>
      <c r="CJ53" s="296"/>
      <c r="CK53" s="296"/>
      <c r="CL53" s="296"/>
      <c r="CM53" s="297"/>
      <c r="CN53" s="1"/>
    </row>
    <row r="54" spans="1:92" ht="14.25" x14ac:dyDescent="0.2">
      <c r="A54" s="265" t="s">
        <v>1</v>
      </c>
      <c r="B54" s="266"/>
      <c r="C54" s="266"/>
      <c r="D54" s="240">
        <f>D7</f>
        <v>0</v>
      </c>
      <c r="E54" s="241"/>
      <c r="F54" s="241"/>
      <c r="G54" s="242"/>
      <c r="H54" s="18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7"/>
      <c r="BY54" s="207"/>
      <c r="BZ54" s="207"/>
      <c r="CA54" s="207"/>
      <c r="CB54" s="207"/>
      <c r="CC54" s="207"/>
      <c r="CD54" s="207"/>
      <c r="CE54" s="207"/>
      <c r="CF54" s="9"/>
      <c r="CG54" s="296"/>
      <c r="CH54" s="296"/>
      <c r="CI54" s="296"/>
      <c r="CJ54" s="296"/>
      <c r="CK54" s="296"/>
      <c r="CL54" s="296"/>
      <c r="CM54" s="297"/>
      <c r="CN54" s="1"/>
    </row>
    <row r="55" spans="1:92" ht="14.25" x14ac:dyDescent="0.2">
      <c r="A55" s="262" t="s">
        <v>2</v>
      </c>
      <c r="B55" s="263"/>
      <c r="C55" s="263"/>
      <c r="D55" s="264"/>
      <c r="E55" s="240">
        <f>E8</f>
        <v>0</v>
      </c>
      <c r="F55" s="241"/>
      <c r="G55" s="242"/>
      <c r="H55" s="18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  <c r="CB55" s="207"/>
      <c r="CC55" s="207"/>
      <c r="CD55" s="207"/>
      <c r="CE55" s="207"/>
      <c r="CF55" s="9"/>
      <c r="CG55" s="9"/>
      <c r="CH55" s="9"/>
      <c r="CI55" s="9"/>
      <c r="CJ55" s="9"/>
      <c r="CK55" s="9"/>
      <c r="CL55" s="9"/>
      <c r="CM55" s="6"/>
      <c r="CN55" s="1"/>
    </row>
    <row r="56" spans="1:92" ht="14.25" customHeight="1" x14ac:dyDescent="0.2">
      <c r="A56" s="259"/>
      <c r="B56" s="260"/>
      <c r="C56" s="260"/>
      <c r="D56" s="260"/>
      <c r="E56" s="260"/>
      <c r="F56" s="260"/>
      <c r="G56" s="261"/>
      <c r="H56" s="18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07"/>
      <c r="BU56" s="207"/>
      <c r="BV56" s="207"/>
      <c r="BW56" s="207"/>
      <c r="BX56" s="207"/>
      <c r="BY56" s="207"/>
      <c r="BZ56" s="207"/>
      <c r="CA56" s="207"/>
      <c r="CB56" s="207"/>
      <c r="CC56" s="207"/>
      <c r="CD56" s="207"/>
      <c r="CE56" s="207"/>
      <c r="CF56" s="9"/>
      <c r="CG56" s="315">
        <f>REGISTER!B1</f>
        <v>0</v>
      </c>
      <c r="CH56" s="316"/>
      <c r="CI56" s="316"/>
      <c r="CJ56" s="316"/>
      <c r="CK56" s="316"/>
      <c r="CL56" s="317"/>
      <c r="CM56" s="6"/>
      <c r="CN56" s="1"/>
    </row>
    <row r="57" spans="1:92" ht="13.5" customHeight="1" thickBot="1" x14ac:dyDescent="0.25">
      <c r="A57" s="254" t="s">
        <v>8</v>
      </c>
      <c r="B57" s="255"/>
      <c r="C57" s="255"/>
      <c r="D57" s="255"/>
      <c r="E57" s="255"/>
      <c r="F57" s="255"/>
      <c r="G57" s="256"/>
      <c r="H57" s="18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7"/>
      <c r="BX57" s="207"/>
      <c r="BY57" s="207"/>
      <c r="BZ57" s="207"/>
      <c r="CA57" s="207"/>
      <c r="CB57" s="207"/>
      <c r="CC57" s="207"/>
      <c r="CD57" s="207"/>
      <c r="CE57" s="207"/>
      <c r="CF57" s="8"/>
      <c r="CG57" s="318"/>
      <c r="CH57" s="319"/>
      <c r="CI57" s="319"/>
      <c r="CJ57" s="319"/>
      <c r="CK57" s="319"/>
      <c r="CL57" s="320"/>
      <c r="CM57" s="6"/>
      <c r="CN57" s="1"/>
    </row>
    <row r="58" spans="1:92" ht="13.5" thickBot="1" x14ac:dyDescent="0.25">
      <c r="A58" s="257" t="s">
        <v>7</v>
      </c>
      <c r="B58" s="258"/>
      <c r="C58" s="37">
        <f>C11</f>
        <v>2024</v>
      </c>
      <c r="D58" s="56">
        <f>D11</f>
        <v>0</v>
      </c>
      <c r="E58" s="11" t="s">
        <v>6</v>
      </c>
      <c r="F58" s="57">
        <f>F11</f>
        <v>0</v>
      </c>
      <c r="G58" s="12" t="s">
        <v>4</v>
      </c>
      <c r="H58" s="18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07"/>
      <c r="BU58" s="207"/>
      <c r="BV58" s="207"/>
      <c r="BW58" s="207"/>
      <c r="BX58" s="207"/>
      <c r="BY58" s="207"/>
      <c r="BZ58" s="207"/>
      <c r="CA58" s="207"/>
      <c r="CB58" s="207"/>
      <c r="CC58" s="207"/>
      <c r="CD58" s="207"/>
      <c r="CE58" s="207"/>
      <c r="CF58" s="98"/>
      <c r="CG58" s="98"/>
      <c r="CH58" s="98"/>
      <c r="CI58" s="98"/>
      <c r="CJ58" s="98"/>
      <c r="CK58" s="98"/>
      <c r="CL58" s="98"/>
      <c r="CM58" s="126"/>
      <c r="CN58" s="1"/>
    </row>
    <row r="59" spans="1:92" ht="13.5" thickBot="1" x14ac:dyDescent="0.25">
      <c r="A59" s="214" t="s">
        <v>5</v>
      </c>
      <c r="B59" s="215"/>
      <c r="C59" s="216"/>
      <c r="D59" s="216"/>
      <c r="E59" s="216"/>
      <c r="F59" s="216"/>
      <c r="G59" s="217"/>
      <c r="H59" s="35" t="s">
        <v>22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49">
        <f>AW12</f>
        <v>0</v>
      </c>
      <c r="AX59" s="49">
        <f t="shared" ref="AX59:CE59" si="52">AX12</f>
        <v>0</v>
      </c>
      <c r="AY59" s="49">
        <f t="shared" si="52"/>
        <v>0</v>
      </c>
      <c r="AZ59" s="49">
        <f t="shared" si="52"/>
        <v>0</v>
      </c>
      <c r="BA59" s="49">
        <f t="shared" si="52"/>
        <v>0</v>
      </c>
      <c r="BB59" s="49">
        <f t="shared" si="52"/>
        <v>0</v>
      </c>
      <c r="BC59" s="49">
        <f t="shared" si="52"/>
        <v>0</v>
      </c>
      <c r="BD59" s="49">
        <f t="shared" si="52"/>
        <v>0</v>
      </c>
      <c r="BE59" s="49">
        <f t="shared" si="52"/>
        <v>0</v>
      </c>
      <c r="BF59" s="49">
        <f t="shared" si="52"/>
        <v>0</v>
      </c>
      <c r="BG59" s="49">
        <f t="shared" si="52"/>
        <v>0</v>
      </c>
      <c r="BH59" s="49">
        <f t="shared" si="52"/>
        <v>0</v>
      </c>
      <c r="BI59" s="49">
        <f t="shared" si="52"/>
        <v>0</v>
      </c>
      <c r="BJ59" s="49">
        <f t="shared" si="52"/>
        <v>0</v>
      </c>
      <c r="BK59" s="49">
        <f t="shared" si="52"/>
        <v>0</v>
      </c>
      <c r="BL59" s="49">
        <f t="shared" si="52"/>
        <v>0</v>
      </c>
      <c r="BM59" s="49">
        <f t="shared" ref="BM59:BV59" si="53">BM12</f>
        <v>0</v>
      </c>
      <c r="BN59" s="49">
        <f t="shared" si="53"/>
        <v>0</v>
      </c>
      <c r="BO59" s="49">
        <f t="shared" si="53"/>
        <v>0</v>
      </c>
      <c r="BP59" s="49">
        <f t="shared" si="53"/>
        <v>0</v>
      </c>
      <c r="BQ59" s="49">
        <f t="shared" si="53"/>
        <v>0</v>
      </c>
      <c r="BR59" s="49">
        <f t="shared" si="53"/>
        <v>0</v>
      </c>
      <c r="BS59" s="49">
        <f t="shared" si="53"/>
        <v>0</v>
      </c>
      <c r="BT59" s="49">
        <f t="shared" si="53"/>
        <v>0</v>
      </c>
      <c r="BU59" s="49">
        <f t="shared" si="53"/>
        <v>0</v>
      </c>
      <c r="BV59" s="49">
        <f t="shared" si="53"/>
        <v>0</v>
      </c>
      <c r="BW59" s="49">
        <f t="shared" si="52"/>
        <v>0</v>
      </c>
      <c r="BX59" s="49">
        <f t="shared" si="52"/>
        <v>0</v>
      </c>
      <c r="BY59" s="49">
        <f t="shared" si="52"/>
        <v>0</v>
      </c>
      <c r="BZ59" s="49">
        <f t="shared" si="52"/>
        <v>0</v>
      </c>
      <c r="CA59" s="49">
        <f t="shared" si="52"/>
        <v>0</v>
      </c>
      <c r="CB59" s="49">
        <f t="shared" si="52"/>
        <v>0</v>
      </c>
      <c r="CC59" s="49">
        <f t="shared" si="52"/>
        <v>0</v>
      </c>
      <c r="CD59" s="49">
        <f t="shared" si="52"/>
        <v>0</v>
      </c>
      <c r="CE59" s="49">
        <f t="shared" si="52"/>
        <v>0</v>
      </c>
      <c r="CF59" s="298" t="s">
        <v>52</v>
      </c>
      <c r="CG59" s="299"/>
      <c r="CH59" s="299"/>
      <c r="CI59" s="299"/>
      <c r="CJ59" s="299"/>
      <c r="CK59" s="299"/>
      <c r="CL59" s="299"/>
      <c r="CM59" s="300"/>
      <c r="CN59" s="1"/>
    </row>
    <row r="60" spans="1:92" ht="13.5" thickBot="1" x14ac:dyDescent="0.25">
      <c r="A60" s="218"/>
      <c r="B60" s="219"/>
      <c r="C60" s="219"/>
      <c r="D60" s="219"/>
      <c r="E60" s="219"/>
      <c r="F60" s="219"/>
      <c r="G60" s="220"/>
      <c r="H60" s="35" t="s">
        <v>23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49">
        <f>AW13</f>
        <v>0</v>
      </c>
      <c r="AX60" s="49">
        <f t="shared" ref="AX60:CE60" si="54">AX13</f>
        <v>0</v>
      </c>
      <c r="AY60" s="49">
        <f t="shared" si="54"/>
        <v>0</v>
      </c>
      <c r="AZ60" s="49">
        <f t="shared" si="54"/>
        <v>0</v>
      </c>
      <c r="BA60" s="49">
        <f t="shared" si="54"/>
        <v>0</v>
      </c>
      <c r="BB60" s="49">
        <f t="shared" si="54"/>
        <v>0</v>
      </c>
      <c r="BC60" s="49">
        <f t="shared" si="54"/>
        <v>0</v>
      </c>
      <c r="BD60" s="49">
        <f t="shared" si="54"/>
        <v>0</v>
      </c>
      <c r="BE60" s="49">
        <f t="shared" si="54"/>
        <v>0</v>
      </c>
      <c r="BF60" s="49">
        <f t="shared" si="54"/>
        <v>0</v>
      </c>
      <c r="BG60" s="49">
        <f t="shared" si="54"/>
        <v>0</v>
      </c>
      <c r="BH60" s="49">
        <f t="shared" si="54"/>
        <v>0</v>
      </c>
      <c r="BI60" s="49">
        <f t="shared" si="54"/>
        <v>0</v>
      </c>
      <c r="BJ60" s="49">
        <f t="shared" si="54"/>
        <v>0</v>
      </c>
      <c r="BK60" s="49">
        <f t="shared" si="54"/>
        <v>0</v>
      </c>
      <c r="BL60" s="49">
        <f t="shared" si="54"/>
        <v>0</v>
      </c>
      <c r="BM60" s="49">
        <f t="shared" ref="BM60:BV60" si="55">BM13</f>
        <v>0</v>
      </c>
      <c r="BN60" s="49">
        <f t="shared" si="55"/>
        <v>0</v>
      </c>
      <c r="BO60" s="49">
        <f t="shared" si="55"/>
        <v>0</v>
      </c>
      <c r="BP60" s="49">
        <f t="shared" si="55"/>
        <v>0</v>
      </c>
      <c r="BQ60" s="49">
        <f t="shared" si="55"/>
        <v>0</v>
      </c>
      <c r="BR60" s="49">
        <f t="shared" si="55"/>
        <v>0</v>
      </c>
      <c r="BS60" s="49">
        <f t="shared" si="55"/>
        <v>0</v>
      </c>
      <c r="BT60" s="49">
        <f t="shared" si="55"/>
        <v>0</v>
      </c>
      <c r="BU60" s="49">
        <f t="shared" si="55"/>
        <v>0</v>
      </c>
      <c r="BV60" s="49">
        <f t="shared" si="55"/>
        <v>0</v>
      </c>
      <c r="BW60" s="49">
        <f t="shared" si="54"/>
        <v>0</v>
      </c>
      <c r="BX60" s="49">
        <f t="shared" si="54"/>
        <v>0</v>
      </c>
      <c r="BY60" s="49">
        <f t="shared" si="54"/>
        <v>0</v>
      </c>
      <c r="BZ60" s="49">
        <f t="shared" si="54"/>
        <v>0</v>
      </c>
      <c r="CA60" s="49">
        <f t="shared" si="54"/>
        <v>0</v>
      </c>
      <c r="CB60" s="49">
        <f t="shared" si="54"/>
        <v>0</v>
      </c>
      <c r="CC60" s="49">
        <f t="shared" si="54"/>
        <v>0</v>
      </c>
      <c r="CD60" s="49">
        <f t="shared" si="54"/>
        <v>0</v>
      </c>
      <c r="CE60" s="49">
        <f t="shared" si="54"/>
        <v>0</v>
      </c>
      <c r="CF60" s="298" t="s">
        <v>43</v>
      </c>
      <c r="CG60" s="299"/>
      <c r="CH60" s="299"/>
      <c r="CI60" s="299"/>
      <c r="CJ60" s="299"/>
      <c r="CK60" s="299"/>
      <c r="CL60" s="299"/>
      <c r="CM60" s="300"/>
      <c r="CN60" s="1"/>
    </row>
    <row r="61" spans="1:92" ht="13.5" thickBot="1" x14ac:dyDescent="0.25">
      <c r="A61" s="245" t="s">
        <v>9</v>
      </c>
      <c r="B61" s="246"/>
      <c r="C61" s="246"/>
      <c r="D61" s="246"/>
      <c r="E61" s="246"/>
      <c r="F61" s="246"/>
      <c r="G61" s="247"/>
      <c r="H61" s="286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287"/>
      <c r="BM61" s="287"/>
      <c r="BN61" s="287"/>
      <c r="BO61" s="287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7"/>
      <c r="CA61" s="287"/>
      <c r="CB61" s="287"/>
      <c r="CC61" s="287"/>
      <c r="CD61" s="287"/>
      <c r="CE61" s="287"/>
      <c r="CF61" s="309"/>
      <c r="CG61" s="310"/>
      <c r="CH61" s="310"/>
      <c r="CI61" s="310"/>
      <c r="CJ61" s="310"/>
      <c r="CK61" s="311"/>
      <c r="CL61" s="321"/>
      <c r="CM61" s="322"/>
      <c r="CN61" s="1"/>
    </row>
    <row r="62" spans="1:92" x14ac:dyDescent="0.2">
      <c r="A62" s="248"/>
      <c r="B62" s="249"/>
      <c r="C62" s="249"/>
      <c r="D62" s="249"/>
      <c r="E62" s="249"/>
      <c r="F62" s="249"/>
      <c r="G62" s="250"/>
      <c r="H62" s="15" t="s">
        <v>13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45">
        <f>AW15</f>
        <v>0</v>
      </c>
      <c r="AX62" s="45">
        <f t="shared" ref="AX62:BE62" si="56">AX15</f>
        <v>0</v>
      </c>
      <c r="AY62" s="45">
        <f t="shared" si="56"/>
        <v>0</v>
      </c>
      <c r="AZ62" s="45">
        <f t="shared" si="56"/>
        <v>0</v>
      </c>
      <c r="BA62" s="45">
        <f t="shared" si="56"/>
        <v>0</v>
      </c>
      <c r="BB62" s="45">
        <f t="shared" si="56"/>
        <v>0</v>
      </c>
      <c r="BC62" s="45">
        <f t="shared" si="56"/>
        <v>0</v>
      </c>
      <c r="BD62" s="45">
        <f t="shared" si="56"/>
        <v>0</v>
      </c>
      <c r="BE62" s="45">
        <f t="shared" si="56"/>
        <v>0</v>
      </c>
      <c r="BF62" s="45">
        <f t="shared" ref="BF62:CE62" si="57">BF15</f>
        <v>0</v>
      </c>
      <c r="BG62" s="45">
        <f t="shared" si="57"/>
        <v>0</v>
      </c>
      <c r="BH62" s="45">
        <f t="shared" si="57"/>
        <v>0</v>
      </c>
      <c r="BI62" s="45">
        <f t="shared" si="57"/>
        <v>0</v>
      </c>
      <c r="BJ62" s="45">
        <f t="shared" si="57"/>
        <v>0</v>
      </c>
      <c r="BK62" s="45">
        <f t="shared" si="57"/>
        <v>0</v>
      </c>
      <c r="BL62" s="45">
        <f t="shared" si="57"/>
        <v>0</v>
      </c>
      <c r="BM62" s="45">
        <f t="shared" si="57"/>
        <v>0</v>
      </c>
      <c r="BN62" s="45">
        <f t="shared" si="57"/>
        <v>0</v>
      </c>
      <c r="BO62" s="45">
        <f t="shared" si="57"/>
        <v>0</v>
      </c>
      <c r="BP62" s="45">
        <f t="shared" si="57"/>
        <v>0</v>
      </c>
      <c r="BQ62" s="45">
        <f t="shared" si="57"/>
        <v>0</v>
      </c>
      <c r="BR62" s="45">
        <f t="shared" si="57"/>
        <v>0</v>
      </c>
      <c r="BS62" s="45">
        <f t="shared" si="57"/>
        <v>0</v>
      </c>
      <c r="BT62" s="45">
        <f t="shared" si="57"/>
        <v>0</v>
      </c>
      <c r="BU62" s="45">
        <f t="shared" si="57"/>
        <v>0</v>
      </c>
      <c r="BV62" s="45">
        <f t="shared" si="57"/>
        <v>0</v>
      </c>
      <c r="BW62" s="45">
        <f t="shared" si="57"/>
        <v>0</v>
      </c>
      <c r="BX62" s="45">
        <f t="shared" si="57"/>
        <v>0</v>
      </c>
      <c r="BY62" s="45">
        <f t="shared" si="57"/>
        <v>0</v>
      </c>
      <c r="BZ62" s="45">
        <f t="shared" si="57"/>
        <v>0</v>
      </c>
      <c r="CA62" s="45">
        <f t="shared" si="57"/>
        <v>0</v>
      </c>
      <c r="CB62" s="45">
        <f t="shared" si="57"/>
        <v>0</v>
      </c>
      <c r="CC62" s="45">
        <f t="shared" si="57"/>
        <v>0</v>
      </c>
      <c r="CD62" s="45">
        <f t="shared" si="57"/>
        <v>0</v>
      </c>
      <c r="CE62" s="45">
        <f t="shared" si="57"/>
        <v>0</v>
      </c>
      <c r="CF62" s="306" t="s">
        <v>57</v>
      </c>
      <c r="CG62" s="307"/>
      <c r="CH62" s="308"/>
      <c r="CI62" s="291" t="s">
        <v>58</v>
      </c>
      <c r="CJ62" s="291"/>
      <c r="CK62" s="292"/>
      <c r="CL62" s="140"/>
      <c r="CM62" s="141"/>
      <c r="CN62" s="1"/>
    </row>
    <row r="63" spans="1:92" ht="13.5" thickBot="1" x14ac:dyDescent="0.25">
      <c r="A63" s="251"/>
      <c r="B63" s="252"/>
      <c r="C63" s="252"/>
      <c r="D63" s="252"/>
      <c r="E63" s="252"/>
      <c r="F63" s="252"/>
      <c r="G63" s="253"/>
      <c r="H63" s="15" t="s">
        <v>14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45">
        <f>AW16</f>
        <v>0</v>
      </c>
      <c r="AX63" s="45">
        <f t="shared" ref="AX63:BE63" si="58">AX16</f>
        <v>0</v>
      </c>
      <c r="AY63" s="45">
        <f t="shared" si="58"/>
        <v>0</v>
      </c>
      <c r="AZ63" s="45">
        <f t="shared" si="58"/>
        <v>0</v>
      </c>
      <c r="BA63" s="45">
        <f t="shared" si="58"/>
        <v>0</v>
      </c>
      <c r="BB63" s="45">
        <f t="shared" si="58"/>
        <v>0</v>
      </c>
      <c r="BC63" s="45">
        <f t="shared" si="58"/>
        <v>0</v>
      </c>
      <c r="BD63" s="45">
        <f t="shared" si="58"/>
        <v>0</v>
      </c>
      <c r="BE63" s="45">
        <f t="shared" si="58"/>
        <v>0</v>
      </c>
      <c r="BF63" s="45">
        <f t="shared" ref="BF63:CE63" si="59">BF16</f>
        <v>0</v>
      </c>
      <c r="BG63" s="45">
        <f t="shared" si="59"/>
        <v>0</v>
      </c>
      <c r="BH63" s="45">
        <f t="shared" si="59"/>
        <v>0</v>
      </c>
      <c r="BI63" s="45">
        <f t="shared" si="59"/>
        <v>0</v>
      </c>
      <c r="BJ63" s="45">
        <f t="shared" si="59"/>
        <v>0</v>
      </c>
      <c r="BK63" s="45">
        <f t="shared" si="59"/>
        <v>0</v>
      </c>
      <c r="BL63" s="45">
        <f t="shared" si="59"/>
        <v>0</v>
      </c>
      <c r="BM63" s="45">
        <f t="shared" si="59"/>
        <v>0</v>
      </c>
      <c r="BN63" s="45">
        <f t="shared" si="59"/>
        <v>0</v>
      </c>
      <c r="BO63" s="45">
        <f t="shared" si="59"/>
        <v>0</v>
      </c>
      <c r="BP63" s="45">
        <f t="shared" si="59"/>
        <v>0</v>
      </c>
      <c r="BQ63" s="45">
        <f t="shared" si="59"/>
        <v>0</v>
      </c>
      <c r="BR63" s="45">
        <f t="shared" si="59"/>
        <v>0</v>
      </c>
      <c r="BS63" s="45">
        <f t="shared" si="59"/>
        <v>0</v>
      </c>
      <c r="BT63" s="45">
        <f t="shared" si="59"/>
        <v>0</v>
      </c>
      <c r="BU63" s="45">
        <f t="shared" si="59"/>
        <v>0</v>
      </c>
      <c r="BV63" s="45">
        <f t="shared" si="59"/>
        <v>0</v>
      </c>
      <c r="BW63" s="45">
        <f t="shared" si="59"/>
        <v>0</v>
      </c>
      <c r="BX63" s="45">
        <f t="shared" si="59"/>
        <v>0</v>
      </c>
      <c r="BY63" s="45">
        <f t="shared" si="59"/>
        <v>0</v>
      </c>
      <c r="BZ63" s="45">
        <f t="shared" si="59"/>
        <v>0</v>
      </c>
      <c r="CA63" s="45">
        <f t="shared" si="59"/>
        <v>0</v>
      </c>
      <c r="CB63" s="45">
        <f t="shared" si="59"/>
        <v>0</v>
      </c>
      <c r="CC63" s="45">
        <f t="shared" si="59"/>
        <v>0</v>
      </c>
      <c r="CD63" s="45">
        <f t="shared" si="59"/>
        <v>0</v>
      </c>
      <c r="CE63" s="45">
        <f t="shared" si="59"/>
        <v>0</v>
      </c>
      <c r="CF63" s="323"/>
      <c r="CG63" s="324"/>
      <c r="CH63" s="325"/>
      <c r="CI63" s="323"/>
      <c r="CJ63" s="324"/>
      <c r="CK63" s="325"/>
      <c r="CL63" s="193"/>
      <c r="CM63" s="194"/>
      <c r="CN63" s="1"/>
    </row>
    <row r="64" spans="1:92" x14ac:dyDescent="0.2">
      <c r="A64" s="243" t="s">
        <v>10</v>
      </c>
      <c r="B64" s="244"/>
      <c r="C64" s="244"/>
      <c r="D64" s="244"/>
      <c r="E64" s="244"/>
      <c r="F64" s="244"/>
      <c r="G64" s="244"/>
      <c r="H64" s="15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281" t="s">
        <v>24</v>
      </c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282"/>
      <c r="BZ64" s="282"/>
      <c r="CA64" s="282"/>
      <c r="CB64" s="282"/>
      <c r="CC64" s="282"/>
      <c r="CD64" s="282"/>
      <c r="CE64" s="282"/>
      <c r="CF64" s="301"/>
      <c r="CG64" s="302"/>
      <c r="CH64" s="303"/>
      <c r="CI64" s="304"/>
      <c r="CJ64" s="304"/>
      <c r="CK64" s="305"/>
      <c r="CL64" s="129"/>
      <c r="CM64" s="130"/>
      <c r="CN64" s="1"/>
    </row>
    <row r="65" spans="1:92" ht="12.95" customHeight="1" x14ac:dyDescent="0.2">
      <c r="A65" s="19">
        <v>22</v>
      </c>
      <c r="B65" s="75"/>
      <c r="C65" s="182" t="str">
        <f t="shared" ref="C65:C89" si="60">IF(B65&gt;0,VLOOKUP(B65,RE,2,FALSE),"")</f>
        <v/>
      </c>
      <c r="D65" s="183"/>
      <c r="E65" s="183"/>
      <c r="F65" s="183"/>
      <c r="G65" s="184"/>
      <c r="H65" s="142"/>
      <c r="I65" s="30">
        <f t="shared" ref="I65:I91" si="61">IF(B65="",0,VLOOKUP(B65,RE,6,FALSE))</f>
        <v>0</v>
      </c>
      <c r="J65" s="121">
        <f t="shared" ref="J65:J91" si="62">IF(B65="",0,VLOOKUP(B65,RE,6,FALSE))</f>
        <v>0</v>
      </c>
      <c r="K65" s="108">
        <f t="shared" ref="K65:K91" si="63">SUM(L65:AT65)</f>
        <v>0</v>
      </c>
      <c r="L65" s="108">
        <f t="shared" ref="L65:L91" si="64">IF(OR(AND(OR($J65=1,$J65=2),$AU65=1,AW65=1,AW$41&gt;0,AW$40&gt;2,AW$39&gt;0),),1,0)</f>
        <v>0</v>
      </c>
      <c r="M65" s="108">
        <f t="shared" ref="M65:M91" si="65">IF(OR(AND(OR($J65=1,$J65=2),$AU65=1,AX65=1,AX$41&gt;0,AX$40&gt;2,AX$39&gt;0),),1,0)</f>
        <v>0</v>
      </c>
      <c r="N65" s="108">
        <f t="shared" ref="N65:N91" si="66">IF(OR(AND(OR($J65=1,$J65=2),$AU65=1,AY65=1,AY$41&gt;0,AY$40&gt;2,AY$39&gt;0),),1,0)</f>
        <v>0</v>
      </c>
      <c r="O65" s="108">
        <f t="shared" ref="O65:O91" si="67">IF(OR(AND(OR($J65=1,$J65=2),$AU65=1,AZ65=1,AZ$41&gt;0,AZ$40&gt;2,AZ$39&gt;0),),1,0)</f>
        <v>0</v>
      </c>
      <c r="P65" s="108">
        <f t="shared" ref="P65:P91" si="68">IF(OR(AND(OR($J65=1,$J65=2),$AU65=1,BA65=1,BA$41&gt;0,BA$40&gt;2,BA$39&gt;0),),1,0)</f>
        <v>0</v>
      </c>
      <c r="Q65" s="108">
        <f t="shared" ref="Q65:Q91" si="69">IF(OR(AND(OR($J65=1,$J65=2),$AU65=1,BB65=1,BB$41&gt;0,BB$40&gt;2,BB$39&gt;0),),1,0)</f>
        <v>0</v>
      </c>
      <c r="R65" s="108">
        <f t="shared" ref="R65:R91" si="70">IF(OR(AND(OR($J65=1,$J65=2),$AU65=1,BC65=1,BC$41&gt;0,BC$40&gt;2,BC$39&gt;0),),1,0)</f>
        <v>0</v>
      </c>
      <c r="S65" s="108">
        <f t="shared" ref="S65:S91" si="71">IF(OR(AND(OR($J65=1,$J65=2),$AU65=1,BD65=1,BD$41&gt;0,BD$40&gt;2,BD$39&gt;0),),1,0)</f>
        <v>0</v>
      </c>
      <c r="T65" s="108">
        <f t="shared" ref="T65:T91" si="72">IF(OR(AND(OR($J65=1,$J65=2),$AU65=1,BE65=1,BE$41&gt;0,BE$40&gt;2,BE$39&gt;0),),1,0)</f>
        <v>0</v>
      </c>
      <c r="U65" s="108">
        <f t="shared" ref="U65:U91" si="73">IF(OR(AND(OR($J65=1,$J65=2),$AU65=1,BF65=1,BF$41&gt;0,BF$40&gt;2,BF$39&gt;0),),1,0)</f>
        <v>0</v>
      </c>
      <c r="V65" s="108">
        <f t="shared" ref="V65:V91" si="74">IF(OR(AND(OR($J65=1,$J65=2),$AU65=1,BG65=1,BG$41&gt;0,BG$40&gt;2,BG$39&gt;0),),1,0)</f>
        <v>0</v>
      </c>
      <c r="W65" s="108">
        <f t="shared" ref="W65:W91" si="75">IF(OR(AND(OR($J65=1,$J65=2),$AU65=1,BH65=1,BH$41&gt;0,BH$40&gt;2,BH$39&gt;0),),1,0)</f>
        <v>0</v>
      </c>
      <c r="X65" s="108">
        <f t="shared" ref="X65:X91" si="76">IF(OR(AND(OR($J65=1,$J65=2),$AU65=1,BI65=1,BI$41&gt;0,BI$40&gt;2,BI$39&gt;0),),1,0)</f>
        <v>0</v>
      </c>
      <c r="Y65" s="108">
        <f t="shared" ref="Y65:Y91" si="77">IF(OR(AND(OR($J65=1,$J65=2),$AU65=1,BJ65=1,BJ$41&gt;0,BJ$40&gt;2,BJ$39&gt;0),),1,0)</f>
        <v>0</v>
      </c>
      <c r="Z65" s="108">
        <f t="shared" ref="Z65:Z91" si="78">IF(OR(AND(OR($J65=1,$J65=2),$AU65=1,BK65=1,BK$41&gt;0,BK$40&gt;2,BK$39&gt;0),),1,0)</f>
        <v>0</v>
      </c>
      <c r="AA65" s="108">
        <f t="shared" ref="AA65:AA91" si="79">IF(OR(AND(OR($J65=1,$J65=2),$AU65=1,BL65=1,BL$41&gt;0,BL$40&gt;2,BL$39&gt;0),),1,0)</f>
        <v>0</v>
      </c>
      <c r="AB65" s="108">
        <f t="shared" ref="AB65:AB91" si="80">IF(OR(AND(OR($J65=1,$J65=2),$AU65=1,BM65=1,BM$41&gt;0,BM$40&gt;2,BM$39&gt;0),),1,0)</f>
        <v>0</v>
      </c>
      <c r="AC65" s="108">
        <f t="shared" ref="AC65:AC91" si="81">IF(OR(AND(OR($J65=1,$J65=2),$AU65=1,BN65=1,BN$41&gt;0,BN$40&gt;2,BN$39&gt;0),),1,0)</f>
        <v>0</v>
      </c>
      <c r="AD65" s="108">
        <f t="shared" ref="AD65:AD91" si="82">IF(OR(AND(OR($J65=1,$J65=2),$AU65=1,BO65=1,BO$41&gt;0,BO$40&gt;2,BO$39&gt;0),),1,0)</f>
        <v>0</v>
      </c>
      <c r="AE65" s="108">
        <f t="shared" ref="AE65:AE91" si="83">IF(OR(AND(OR($J65=1,$J65=2),$AU65=1,BP65=1,BP$41&gt;0,BP$40&gt;2,BP$39&gt;0),),1,0)</f>
        <v>0</v>
      </c>
      <c r="AF65" s="108">
        <f t="shared" ref="AF65:AF91" si="84">IF(OR(AND(OR($J65=1,$J65=2),$AU65=1,BQ65=1,BQ$41&gt;0,BQ$40&gt;2,BQ$39&gt;0),),1,0)</f>
        <v>0</v>
      </c>
      <c r="AG65" s="108">
        <f t="shared" ref="AG65:AG91" si="85">IF(OR(AND(OR($J65=1,$J65=2),$AU65=1,BR65=1,BR$41&gt;0,BR$40&gt;2,BR$39&gt;0),),1,0)</f>
        <v>0</v>
      </c>
      <c r="AH65" s="108">
        <f t="shared" ref="AH65:AH91" si="86">IF(OR(AND(OR($J65=1,$J65=2),$AU65=1,BS65=1,BS$41&gt;0,BS$40&gt;2,BS$39&gt;0),),1,0)</f>
        <v>0</v>
      </c>
      <c r="AI65" s="108">
        <f t="shared" ref="AI65:AI91" si="87">IF(OR(AND(OR($J65=1,$J65=2),$AU65=1,BT65=1,BT$41&gt;0,BT$40&gt;2,BT$39&gt;0),),1,0)</f>
        <v>0</v>
      </c>
      <c r="AJ65" s="108">
        <f t="shared" ref="AJ65:AJ91" si="88">IF(OR(AND(OR($J65=1,$J65=2),$AU65=1,BU65=1,BU$41&gt;0,BU$40&gt;2,BU$39&gt;0),),1,0)</f>
        <v>0</v>
      </c>
      <c r="AK65" s="108">
        <f t="shared" ref="AK65:AK91" si="89">IF(OR(AND(OR($J65=1,$J65=2),$AU65=1,BV65=1,BV$41&gt;0,BV$40&gt;2,BV$39&gt;0),),1,0)</f>
        <v>0</v>
      </c>
      <c r="AL65" s="108">
        <f t="shared" ref="AL65:AL91" si="90">IF(OR(AND(OR($J65=1,$J65=2),$AU65=1,BW65=1,BW$41&gt;0,BW$40&gt;2,BW$39&gt;0),),1,0)</f>
        <v>0</v>
      </c>
      <c r="AM65" s="108">
        <f t="shared" ref="AM65:AM91" si="91">IF(OR(AND(OR($J65=1,$J65=2),$AU65=1,BX65=1,BX$41&gt;0,BX$40&gt;2,BX$39&gt;0),),1,0)</f>
        <v>0</v>
      </c>
      <c r="AN65" s="108">
        <f t="shared" ref="AN65:AN91" si="92">IF(OR(AND(OR($J65=1,$J65=2),$AU65=1,BY65=1,BY$41&gt;0,BY$40&gt;2,BY$39&gt;0),),1,0)</f>
        <v>0</v>
      </c>
      <c r="AO65" s="108">
        <f t="shared" ref="AO65:AO91" si="93">IF(OR(AND(OR($J65=1,$J65=2),$AU65=1,BZ65=1,BZ$41&gt;0,BZ$40&gt;2,BZ$39&gt;0),),1,0)</f>
        <v>0</v>
      </c>
      <c r="AP65" s="108">
        <f t="shared" ref="AP65:AP91" si="94">IF(OR(AND(OR($J65=1,$J65=2),$AU65=1,CA65=1,CA$41&gt;0,CA$40&gt;2,CA$39&gt;0),),1,0)</f>
        <v>0</v>
      </c>
      <c r="AQ65" s="108">
        <f t="shared" ref="AQ65:AQ91" si="95">IF(OR(AND(OR($J65=1,$J65=2),$AU65=1,CB65=1,CB$41&gt;0,CB$40&gt;2,CB$39&gt;0),),1,0)</f>
        <v>0</v>
      </c>
      <c r="AR65" s="108">
        <f t="shared" ref="AR65:AR91" si="96">IF(OR(AND(OR($J65=1,$J65=2),$AU65=1,CC65=1,CC$41&gt;0,CC$40&gt;2,CC$39&gt;0),),1,0)</f>
        <v>0</v>
      </c>
      <c r="AS65" s="108">
        <f t="shared" ref="AS65:AS91" si="97">IF(OR(AND(OR($J65=1,$J65=2),$AU65=1,CD65=1,CD$41&gt;0,CD$40&gt;2,CD$39&gt;0),),1,0)</f>
        <v>0</v>
      </c>
      <c r="AT65" s="108">
        <f t="shared" ref="AT65:AT91" si="98">IF(OR(AND(OR($J65=1,$J65=2),$AU65=1,CE65=1,CE$41&gt;0,CE$40&gt;2,CE$39&gt;0),),1,0)</f>
        <v>0</v>
      </c>
      <c r="AU65" s="21">
        <f t="shared" ref="AU65:AU91" si="99">IF(B65=0,0,VLOOKUP(B65,RE,7,FALSE))</f>
        <v>0</v>
      </c>
      <c r="AV65" s="21">
        <f t="shared" ref="AV65:AV91" si="100">IF(B65=0,0,VLOOKUP(B65,RE,8,FALSE))</f>
        <v>0</v>
      </c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235">
        <f>SUMIF($I65,REGISTER!$AF$5,'KORT 1'!$K65)</f>
        <v>0</v>
      </c>
      <c r="CG65" s="236"/>
      <c r="CH65" s="237"/>
      <c r="CI65" s="235">
        <f>SUMIF($I65,REGISTER!$AF$6,'KORT 1'!$K65)</f>
        <v>0</v>
      </c>
      <c r="CJ65" s="236"/>
      <c r="CK65" s="237"/>
      <c r="CL65" s="238">
        <f>SUMIF($I65,REGISTER!$AF$11,'KORT 1'!$K65)</f>
        <v>0</v>
      </c>
      <c r="CM65" s="239"/>
      <c r="CN65" s="1"/>
    </row>
    <row r="66" spans="1:92" ht="12.95" customHeight="1" x14ac:dyDescent="0.2">
      <c r="A66" s="19">
        <v>23</v>
      </c>
      <c r="B66" s="75"/>
      <c r="C66" s="182" t="str">
        <f t="shared" si="60"/>
        <v/>
      </c>
      <c r="D66" s="183"/>
      <c r="E66" s="183"/>
      <c r="F66" s="183"/>
      <c r="G66" s="184"/>
      <c r="H66" s="142"/>
      <c r="I66" s="30">
        <f t="shared" si="61"/>
        <v>0</v>
      </c>
      <c r="J66" s="121">
        <f t="shared" si="62"/>
        <v>0</v>
      </c>
      <c r="K66" s="108">
        <f t="shared" si="63"/>
        <v>0</v>
      </c>
      <c r="L66" s="108">
        <f t="shared" si="64"/>
        <v>0</v>
      </c>
      <c r="M66" s="108">
        <f t="shared" si="65"/>
        <v>0</v>
      </c>
      <c r="N66" s="108">
        <f t="shared" si="66"/>
        <v>0</v>
      </c>
      <c r="O66" s="108">
        <f t="shared" si="67"/>
        <v>0</v>
      </c>
      <c r="P66" s="108">
        <f t="shared" si="68"/>
        <v>0</v>
      </c>
      <c r="Q66" s="108">
        <f t="shared" si="69"/>
        <v>0</v>
      </c>
      <c r="R66" s="108">
        <f t="shared" si="70"/>
        <v>0</v>
      </c>
      <c r="S66" s="108">
        <f t="shared" si="71"/>
        <v>0</v>
      </c>
      <c r="T66" s="108">
        <f t="shared" si="72"/>
        <v>0</v>
      </c>
      <c r="U66" s="108">
        <f t="shared" si="73"/>
        <v>0</v>
      </c>
      <c r="V66" s="108">
        <f t="shared" si="74"/>
        <v>0</v>
      </c>
      <c r="W66" s="108">
        <f t="shared" si="75"/>
        <v>0</v>
      </c>
      <c r="X66" s="108">
        <f t="shared" si="76"/>
        <v>0</v>
      </c>
      <c r="Y66" s="108">
        <f t="shared" si="77"/>
        <v>0</v>
      </c>
      <c r="Z66" s="108">
        <f t="shared" si="78"/>
        <v>0</v>
      </c>
      <c r="AA66" s="108">
        <f t="shared" si="79"/>
        <v>0</v>
      </c>
      <c r="AB66" s="108">
        <f t="shared" si="80"/>
        <v>0</v>
      </c>
      <c r="AC66" s="108">
        <f t="shared" si="81"/>
        <v>0</v>
      </c>
      <c r="AD66" s="108">
        <f t="shared" si="82"/>
        <v>0</v>
      </c>
      <c r="AE66" s="108">
        <f t="shared" si="83"/>
        <v>0</v>
      </c>
      <c r="AF66" s="108">
        <f t="shared" si="84"/>
        <v>0</v>
      </c>
      <c r="AG66" s="108">
        <f t="shared" si="85"/>
        <v>0</v>
      </c>
      <c r="AH66" s="108">
        <f t="shared" si="86"/>
        <v>0</v>
      </c>
      <c r="AI66" s="108">
        <f t="shared" si="87"/>
        <v>0</v>
      </c>
      <c r="AJ66" s="108">
        <f t="shared" si="88"/>
        <v>0</v>
      </c>
      <c r="AK66" s="108">
        <f t="shared" si="89"/>
        <v>0</v>
      </c>
      <c r="AL66" s="108">
        <f t="shared" si="90"/>
        <v>0</v>
      </c>
      <c r="AM66" s="108">
        <f t="shared" si="91"/>
        <v>0</v>
      </c>
      <c r="AN66" s="108">
        <f t="shared" si="92"/>
        <v>0</v>
      </c>
      <c r="AO66" s="108">
        <f t="shared" si="93"/>
        <v>0</v>
      </c>
      <c r="AP66" s="108">
        <f t="shared" si="94"/>
        <v>0</v>
      </c>
      <c r="AQ66" s="108">
        <f t="shared" si="95"/>
        <v>0</v>
      </c>
      <c r="AR66" s="108">
        <f t="shared" si="96"/>
        <v>0</v>
      </c>
      <c r="AS66" s="108">
        <f t="shared" si="97"/>
        <v>0</v>
      </c>
      <c r="AT66" s="108">
        <f t="shared" si="98"/>
        <v>0</v>
      </c>
      <c r="AU66" s="21">
        <f t="shared" si="99"/>
        <v>0</v>
      </c>
      <c r="AV66" s="21">
        <f t="shared" si="100"/>
        <v>0</v>
      </c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235">
        <f>SUMIF($I66,REGISTER!$AF$5,'KORT 1'!$K66)</f>
        <v>0</v>
      </c>
      <c r="CG66" s="236"/>
      <c r="CH66" s="237"/>
      <c r="CI66" s="235">
        <f>SUMIF($I66,REGISTER!$AF$6,'KORT 1'!$K66)</f>
        <v>0</v>
      </c>
      <c r="CJ66" s="236"/>
      <c r="CK66" s="237"/>
      <c r="CL66" s="238">
        <f>SUMIF($I66,REGISTER!$AF$11,'KORT 1'!$K66)</f>
        <v>0</v>
      </c>
      <c r="CM66" s="239"/>
      <c r="CN66" s="1"/>
    </row>
    <row r="67" spans="1:92" ht="12.95" customHeight="1" x14ac:dyDescent="0.2">
      <c r="A67" s="19">
        <v>24</v>
      </c>
      <c r="B67" s="75"/>
      <c r="C67" s="182" t="str">
        <f t="shared" si="60"/>
        <v/>
      </c>
      <c r="D67" s="183"/>
      <c r="E67" s="183"/>
      <c r="F67" s="183"/>
      <c r="G67" s="184"/>
      <c r="H67" s="142"/>
      <c r="I67" s="30">
        <f t="shared" si="61"/>
        <v>0</v>
      </c>
      <c r="J67" s="121">
        <f t="shared" si="62"/>
        <v>0</v>
      </c>
      <c r="K67" s="108">
        <f t="shared" si="63"/>
        <v>0</v>
      </c>
      <c r="L67" s="108">
        <f t="shared" si="64"/>
        <v>0</v>
      </c>
      <c r="M67" s="108">
        <f t="shared" si="65"/>
        <v>0</v>
      </c>
      <c r="N67" s="108">
        <f t="shared" si="66"/>
        <v>0</v>
      </c>
      <c r="O67" s="108">
        <f t="shared" si="67"/>
        <v>0</v>
      </c>
      <c r="P67" s="108">
        <f t="shared" si="68"/>
        <v>0</v>
      </c>
      <c r="Q67" s="108">
        <f t="shared" si="69"/>
        <v>0</v>
      </c>
      <c r="R67" s="108">
        <f t="shared" si="70"/>
        <v>0</v>
      </c>
      <c r="S67" s="108">
        <f t="shared" si="71"/>
        <v>0</v>
      </c>
      <c r="T67" s="108">
        <f t="shared" si="72"/>
        <v>0</v>
      </c>
      <c r="U67" s="108">
        <f t="shared" si="73"/>
        <v>0</v>
      </c>
      <c r="V67" s="108">
        <f t="shared" si="74"/>
        <v>0</v>
      </c>
      <c r="W67" s="108">
        <f t="shared" si="75"/>
        <v>0</v>
      </c>
      <c r="X67" s="108">
        <f t="shared" si="76"/>
        <v>0</v>
      </c>
      <c r="Y67" s="108">
        <f t="shared" si="77"/>
        <v>0</v>
      </c>
      <c r="Z67" s="108">
        <f t="shared" si="78"/>
        <v>0</v>
      </c>
      <c r="AA67" s="108">
        <f t="shared" si="79"/>
        <v>0</v>
      </c>
      <c r="AB67" s="108">
        <f t="shared" si="80"/>
        <v>0</v>
      </c>
      <c r="AC67" s="108">
        <f t="shared" si="81"/>
        <v>0</v>
      </c>
      <c r="AD67" s="108">
        <f t="shared" si="82"/>
        <v>0</v>
      </c>
      <c r="AE67" s="108">
        <f t="shared" si="83"/>
        <v>0</v>
      </c>
      <c r="AF67" s="108">
        <f t="shared" si="84"/>
        <v>0</v>
      </c>
      <c r="AG67" s="108">
        <f t="shared" si="85"/>
        <v>0</v>
      </c>
      <c r="AH67" s="108">
        <f t="shared" si="86"/>
        <v>0</v>
      </c>
      <c r="AI67" s="108">
        <f t="shared" si="87"/>
        <v>0</v>
      </c>
      <c r="AJ67" s="108">
        <f t="shared" si="88"/>
        <v>0</v>
      </c>
      <c r="AK67" s="108">
        <f t="shared" si="89"/>
        <v>0</v>
      </c>
      <c r="AL67" s="108">
        <f t="shared" si="90"/>
        <v>0</v>
      </c>
      <c r="AM67" s="108">
        <f t="shared" si="91"/>
        <v>0</v>
      </c>
      <c r="AN67" s="108">
        <f t="shared" si="92"/>
        <v>0</v>
      </c>
      <c r="AO67" s="108">
        <f t="shared" si="93"/>
        <v>0</v>
      </c>
      <c r="AP67" s="108">
        <f t="shared" si="94"/>
        <v>0</v>
      </c>
      <c r="AQ67" s="108">
        <f t="shared" si="95"/>
        <v>0</v>
      </c>
      <c r="AR67" s="108">
        <f t="shared" si="96"/>
        <v>0</v>
      </c>
      <c r="AS67" s="108">
        <f t="shared" si="97"/>
        <v>0</v>
      </c>
      <c r="AT67" s="108">
        <f t="shared" si="98"/>
        <v>0</v>
      </c>
      <c r="AU67" s="21">
        <f t="shared" si="99"/>
        <v>0</v>
      </c>
      <c r="AV67" s="21">
        <f t="shared" si="100"/>
        <v>0</v>
      </c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235">
        <f>SUMIF($I67,REGISTER!$AF$5,'KORT 1'!$K67)</f>
        <v>0</v>
      </c>
      <c r="CG67" s="236"/>
      <c r="CH67" s="237"/>
      <c r="CI67" s="235">
        <f>SUMIF($I67,REGISTER!$AF$6,'KORT 1'!$K67)</f>
        <v>0</v>
      </c>
      <c r="CJ67" s="236"/>
      <c r="CK67" s="237"/>
      <c r="CL67" s="238">
        <f>SUMIF($I67,REGISTER!$AF$11,'KORT 1'!$K67)</f>
        <v>0</v>
      </c>
      <c r="CM67" s="239"/>
      <c r="CN67" s="1"/>
    </row>
    <row r="68" spans="1:92" ht="12.95" customHeight="1" x14ac:dyDescent="0.2">
      <c r="A68" s="19">
        <v>25</v>
      </c>
      <c r="B68" s="75"/>
      <c r="C68" s="182" t="str">
        <f t="shared" si="60"/>
        <v/>
      </c>
      <c r="D68" s="183"/>
      <c r="E68" s="183"/>
      <c r="F68" s="183"/>
      <c r="G68" s="184"/>
      <c r="H68" s="142"/>
      <c r="I68" s="30">
        <f t="shared" si="61"/>
        <v>0</v>
      </c>
      <c r="J68" s="121">
        <f t="shared" si="62"/>
        <v>0</v>
      </c>
      <c r="K68" s="108">
        <f t="shared" si="63"/>
        <v>0</v>
      </c>
      <c r="L68" s="108">
        <f t="shared" si="64"/>
        <v>0</v>
      </c>
      <c r="M68" s="108">
        <f t="shared" si="65"/>
        <v>0</v>
      </c>
      <c r="N68" s="108">
        <f t="shared" si="66"/>
        <v>0</v>
      </c>
      <c r="O68" s="108">
        <f t="shared" si="67"/>
        <v>0</v>
      </c>
      <c r="P68" s="108">
        <f t="shared" si="68"/>
        <v>0</v>
      </c>
      <c r="Q68" s="108">
        <f t="shared" si="69"/>
        <v>0</v>
      </c>
      <c r="R68" s="108">
        <f t="shared" si="70"/>
        <v>0</v>
      </c>
      <c r="S68" s="108">
        <f t="shared" si="71"/>
        <v>0</v>
      </c>
      <c r="T68" s="108">
        <f t="shared" si="72"/>
        <v>0</v>
      </c>
      <c r="U68" s="108">
        <f t="shared" si="73"/>
        <v>0</v>
      </c>
      <c r="V68" s="108">
        <f t="shared" si="74"/>
        <v>0</v>
      </c>
      <c r="W68" s="108">
        <f t="shared" si="75"/>
        <v>0</v>
      </c>
      <c r="X68" s="108">
        <f t="shared" si="76"/>
        <v>0</v>
      </c>
      <c r="Y68" s="108">
        <f t="shared" si="77"/>
        <v>0</v>
      </c>
      <c r="Z68" s="108">
        <f t="shared" si="78"/>
        <v>0</v>
      </c>
      <c r="AA68" s="108">
        <f t="shared" si="79"/>
        <v>0</v>
      </c>
      <c r="AB68" s="108">
        <f t="shared" si="80"/>
        <v>0</v>
      </c>
      <c r="AC68" s="108">
        <f t="shared" si="81"/>
        <v>0</v>
      </c>
      <c r="AD68" s="108">
        <f t="shared" si="82"/>
        <v>0</v>
      </c>
      <c r="AE68" s="108">
        <f t="shared" si="83"/>
        <v>0</v>
      </c>
      <c r="AF68" s="108">
        <f t="shared" si="84"/>
        <v>0</v>
      </c>
      <c r="AG68" s="108">
        <f t="shared" si="85"/>
        <v>0</v>
      </c>
      <c r="AH68" s="108">
        <f t="shared" si="86"/>
        <v>0</v>
      </c>
      <c r="AI68" s="108">
        <f t="shared" si="87"/>
        <v>0</v>
      </c>
      <c r="AJ68" s="108">
        <f t="shared" si="88"/>
        <v>0</v>
      </c>
      <c r="AK68" s="108">
        <f t="shared" si="89"/>
        <v>0</v>
      </c>
      <c r="AL68" s="108">
        <f t="shared" si="90"/>
        <v>0</v>
      </c>
      <c r="AM68" s="108">
        <f t="shared" si="91"/>
        <v>0</v>
      </c>
      <c r="AN68" s="108">
        <f t="shared" si="92"/>
        <v>0</v>
      </c>
      <c r="AO68" s="108">
        <f t="shared" si="93"/>
        <v>0</v>
      </c>
      <c r="AP68" s="108">
        <f t="shared" si="94"/>
        <v>0</v>
      </c>
      <c r="AQ68" s="108">
        <f t="shared" si="95"/>
        <v>0</v>
      </c>
      <c r="AR68" s="108">
        <f t="shared" si="96"/>
        <v>0</v>
      </c>
      <c r="AS68" s="108">
        <f t="shared" si="97"/>
        <v>0</v>
      </c>
      <c r="AT68" s="108">
        <f t="shared" si="98"/>
        <v>0</v>
      </c>
      <c r="AU68" s="21">
        <f t="shared" si="99"/>
        <v>0</v>
      </c>
      <c r="AV68" s="21">
        <f t="shared" si="100"/>
        <v>0</v>
      </c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235">
        <f>SUMIF($I68,REGISTER!$AF$5,'KORT 1'!$K68)</f>
        <v>0</v>
      </c>
      <c r="CG68" s="236"/>
      <c r="CH68" s="237"/>
      <c r="CI68" s="235">
        <f>SUMIF($I68,REGISTER!$AF$6,'KORT 1'!$K68)</f>
        <v>0</v>
      </c>
      <c r="CJ68" s="236"/>
      <c r="CK68" s="237"/>
      <c r="CL68" s="238">
        <f>SUMIF($I68,REGISTER!$AF$11,'KORT 1'!$K68)</f>
        <v>0</v>
      </c>
      <c r="CM68" s="239"/>
      <c r="CN68" s="1"/>
    </row>
    <row r="69" spans="1:92" ht="12.95" customHeight="1" x14ac:dyDescent="0.2">
      <c r="A69" s="19">
        <v>26</v>
      </c>
      <c r="B69" s="75"/>
      <c r="C69" s="182" t="str">
        <f t="shared" si="60"/>
        <v/>
      </c>
      <c r="D69" s="183"/>
      <c r="E69" s="183"/>
      <c r="F69" s="183"/>
      <c r="G69" s="184"/>
      <c r="H69" s="142"/>
      <c r="I69" s="30">
        <f t="shared" si="61"/>
        <v>0</v>
      </c>
      <c r="J69" s="121">
        <f t="shared" si="62"/>
        <v>0</v>
      </c>
      <c r="K69" s="108">
        <f t="shared" si="63"/>
        <v>0</v>
      </c>
      <c r="L69" s="108">
        <f t="shared" si="64"/>
        <v>0</v>
      </c>
      <c r="M69" s="108">
        <f t="shared" si="65"/>
        <v>0</v>
      </c>
      <c r="N69" s="108">
        <f t="shared" si="66"/>
        <v>0</v>
      </c>
      <c r="O69" s="108">
        <f t="shared" si="67"/>
        <v>0</v>
      </c>
      <c r="P69" s="108">
        <f t="shared" si="68"/>
        <v>0</v>
      </c>
      <c r="Q69" s="108">
        <f t="shared" si="69"/>
        <v>0</v>
      </c>
      <c r="R69" s="108">
        <f t="shared" si="70"/>
        <v>0</v>
      </c>
      <c r="S69" s="108">
        <f t="shared" si="71"/>
        <v>0</v>
      </c>
      <c r="T69" s="108">
        <f t="shared" si="72"/>
        <v>0</v>
      </c>
      <c r="U69" s="108">
        <f t="shared" si="73"/>
        <v>0</v>
      </c>
      <c r="V69" s="108">
        <f t="shared" si="74"/>
        <v>0</v>
      </c>
      <c r="W69" s="108">
        <f t="shared" si="75"/>
        <v>0</v>
      </c>
      <c r="X69" s="108">
        <f t="shared" si="76"/>
        <v>0</v>
      </c>
      <c r="Y69" s="108">
        <f t="shared" si="77"/>
        <v>0</v>
      </c>
      <c r="Z69" s="108">
        <f t="shared" si="78"/>
        <v>0</v>
      </c>
      <c r="AA69" s="108">
        <f t="shared" si="79"/>
        <v>0</v>
      </c>
      <c r="AB69" s="108">
        <f t="shared" si="80"/>
        <v>0</v>
      </c>
      <c r="AC69" s="108">
        <f t="shared" si="81"/>
        <v>0</v>
      </c>
      <c r="AD69" s="108">
        <f t="shared" si="82"/>
        <v>0</v>
      </c>
      <c r="AE69" s="108">
        <f t="shared" si="83"/>
        <v>0</v>
      </c>
      <c r="AF69" s="108">
        <f t="shared" si="84"/>
        <v>0</v>
      </c>
      <c r="AG69" s="108">
        <f t="shared" si="85"/>
        <v>0</v>
      </c>
      <c r="AH69" s="108">
        <f t="shared" si="86"/>
        <v>0</v>
      </c>
      <c r="AI69" s="108">
        <f t="shared" si="87"/>
        <v>0</v>
      </c>
      <c r="AJ69" s="108">
        <f t="shared" si="88"/>
        <v>0</v>
      </c>
      <c r="AK69" s="108">
        <f t="shared" si="89"/>
        <v>0</v>
      </c>
      <c r="AL69" s="108">
        <f t="shared" si="90"/>
        <v>0</v>
      </c>
      <c r="AM69" s="108">
        <f t="shared" si="91"/>
        <v>0</v>
      </c>
      <c r="AN69" s="108">
        <f t="shared" si="92"/>
        <v>0</v>
      </c>
      <c r="AO69" s="108">
        <f t="shared" si="93"/>
        <v>0</v>
      </c>
      <c r="AP69" s="108">
        <f t="shared" si="94"/>
        <v>0</v>
      </c>
      <c r="AQ69" s="108">
        <f t="shared" si="95"/>
        <v>0</v>
      </c>
      <c r="AR69" s="108">
        <f t="shared" si="96"/>
        <v>0</v>
      </c>
      <c r="AS69" s="108">
        <f t="shared" si="97"/>
        <v>0</v>
      </c>
      <c r="AT69" s="108">
        <f t="shared" si="98"/>
        <v>0</v>
      </c>
      <c r="AU69" s="21">
        <f t="shared" si="99"/>
        <v>0</v>
      </c>
      <c r="AV69" s="21">
        <f t="shared" si="100"/>
        <v>0</v>
      </c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235">
        <f>SUMIF($I69,REGISTER!$AF$5,'KORT 1'!$K69)</f>
        <v>0</v>
      </c>
      <c r="CG69" s="236"/>
      <c r="CH69" s="237"/>
      <c r="CI69" s="235">
        <f>SUMIF($I69,REGISTER!$AF$6,'KORT 1'!$K69)</f>
        <v>0</v>
      </c>
      <c r="CJ69" s="236"/>
      <c r="CK69" s="237"/>
      <c r="CL69" s="238">
        <f>SUMIF($I69,REGISTER!$AF$11,'KORT 1'!$K69)</f>
        <v>0</v>
      </c>
      <c r="CM69" s="239"/>
      <c r="CN69" s="1"/>
    </row>
    <row r="70" spans="1:92" ht="12.95" customHeight="1" x14ac:dyDescent="0.2">
      <c r="A70" s="19">
        <v>27</v>
      </c>
      <c r="B70" s="75"/>
      <c r="C70" s="182" t="str">
        <f t="shared" si="60"/>
        <v/>
      </c>
      <c r="D70" s="183"/>
      <c r="E70" s="183"/>
      <c r="F70" s="183"/>
      <c r="G70" s="184"/>
      <c r="H70" s="142"/>
      <c r="I70" s="30">
        <f t="shared" si="61"/>
        <v>0</v>
      </c>
      <c r="J70" s="121">
        <f t="shared" si="62"/>
        <v>0</v>
      </c>
      <c r="K70" s="108">
        <f t="shared" si="63"/>
        <v>0</v>
      </c>
      <c r="L70" s="108">
        <f t="shared" si="64"/>
        <v>0</v>
      </c>
      <c r="M70" s="108">
        <f t="shared" si="65"/>
        <v>0</v>
      </c>
      <c r="N70" s="108">
        <f t="shared" si="66"/>
        <v>0</v>
      </c>
      <c r="O70" s="108">
        <f t="shared" si="67"/>
        <v>0</v>
      </c>
      <c r="P70" s="108">
        <f t="shared" si="68"/>
        <v>0</v>
      </c>
      <c r="Q70" s="108">
        <f t="shared" si="69"/>
        <v>0</v>
      </c>
      <c r="R70" s="108">
        <f t="shared" si="70"/>
        <v>0</v>
      </c>
      <c r="S70" s="108">
        <f t="shared" si="71"/>
        <v>0</v>
      </c>
      <c r="T70" s="108">
        <f t="shared" si="72"/>
        <v>0</v>
      </c>
      <c r="U70" s="108">
        <f t="shared" si="73"/>
        <v>0</v>
      </c>
      <c r="V70" s="108">
        <f t="shared" si="74"/>
        <v>0</v>
      </c>
      <c r="W70" s="108">
        <f t="shared" si="75"/>
        <v>0</v>
      </c>
      <c r="X70" s="108">
        <f t="shared" si="76"/>
        <v>0</v>
      </c>
      <c r="Y70" s="108">
        <f t="shared" si="77"/>
        <v>0</v>
      </c>
      <c r="Z70" s="108">
        <f t="shared" si="78"/>
        <v>0</v>
      </c>
      <c r="AA70" s="108">
        <f t="shared" si="79"/>
        <v>0</v>
      </c>
      <c r="AB70" s="108">
        <f t="shared" si="80"/>
        <v>0</v>
      </c>
      <c r="AC70" s="108">
        <f t="shared" si="81"/>
        <v>0</v>
      </c>
      <c r="AD70" s="108">
        <f t="shared" si="82"/>
        <v>0</v>
      </c>
      <c r="AE70" s="108">
        <f t="shared" si="83"/>
        <v>0</v>
      </c>
      <c r="AF70" s="108">
        <f t="shared" si="84"/>
        <v>0</v>
      </c>
      <c r="AG70" s="108">
        <f t="shared" si="85"/>
        <v>0</v>
      </c>
      <c r="AH70" s="108">
        <f t="shared" si="86"/>
        <v>0</v>
      </c>
      <c r="AI70" s="108">
        <f t="shared" si="87"/>
        <v>0</v>
      </c>
      <c r="AJ70" s="108">
        <f t="shared" si="88"/>
        <v>0</v>
      </c>
      <c r="AK70" s="108">
        <f t="shared" si="89"/>
        <v>0</v>
      </c>
      <c r="AL70" s="108">
        <f t="shared" si="90"/>
        <v>0</v>
      </c>
      <c r="AM70" s="108">
        <f t="shared" si="91"/>
        <v>0</v>
      </c>
      <c r="AN70" s="108">
        <f t="shared" si="92"/>
        <v>0</v>
      </c>
      <c r="AO70" s="108">
        <f t="shared" si="93"/>
        <v>0</v>
      </c>
      <c r="AP70" s="108">
        <f t="shared" si="94"/>
        <v>0</v>
      </c>
      <c r="AQ70" s="108">
        <f t="shared" si="95"/>
        <v>0</v>
      </c>
      <c r="AR70" s="108">
        <f t="shared" si="96"/>
        <v>0</v>
      </c>
      <c r="AS70" s="108">
        <f t="shared" si="97"/>
        <v>0</v>
      </c>
      <c r="AT70" s="108">
        <f t="shared" si="98"/>
        <v>0</v>
      </c>
      <c r="AU70" s="21">
        <f t="shared" si="99"/>
        <v>0</v>
      </c>
      <c r="AV70" s="21">
        <f t="shared" si="100"/>
        <v>0</v>
      </c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235">
        <f>SUMIF($I70,REGISTER!$AF$5,'KORT 1'!$K70)</f>
        <v>0</v>
      </c>
      <c r="CG70" s="236"/>
      <c r="CH70" s="237"/>
      <c r="CI70" s="235">
        <f>SUMIF($I70,REGISTER!$AF$6,'KORT 1'!$K70)</f>
        <v>0</v>
      </c>
      <c r="CJ70" s="236"/>
      <c r="CK70" s="237"/>
      <c r="CL70" s="238">
        <f>SUMIF($I70,REGISTER!$AF$11,'KORT 1'!$K70)</f>
        <v>0</v>
      </c>
      <c r="CM70" s="239"/>
      <c r="CN70" s="1"/>
    </row>
    <row r="71" spans="1:92" ht="12.95" customHeight="1" x14ac:dyDescent="0.2">
      <c r="A71" s="19">
        <v>28</v>
      </c>
      <c r="B71" s="75"/>
      <c r="C71" s="182" t="str">
        <f t="shared" si="60"/>
        <v/>
      </c>
      <c r="D71" s="183"/>
      <c r="E71" s="183"/>
      <c r="F71" s="183"/>
      <c r="G71" s="184"/>
      <c r="H71" s="142"/>
      <c r="I71" s="30">
        <f t="shared" si="61"/>
        <v>0</v>
      </c>
      <c r="J71" s="121">
        <f t="shared" si="62"/>
        <v>0</v>
      </c>
      <c r="K71" s="108">
        <f t="shared" si="63"/>
        <v>0</v>
      </c>
      <c r="L71" s="108">
        <f t="shared" si="64"/>
        <v>0</v>
      </c>
      <c r="M71" s="108">
        <f t="shared" si="65"/>
        <v>0</v>
      </c>
      <c r="N71" s="108">
        <f t="shared" si="66"/>
        <v>0</v>
      </c>
      <c r="O71" s="108">
        <f t="shared" si="67"/>
        <v>0</v>
      </c>
      <c r="P71" s="108">
        <f t="shared" si="68"/>
        <v>0</v>
      </c>
      <c r="Q71" s="108">
        <f t="shared" si="69"/>
        <v>0</v>
      </c>
      <c r="R71" s="108">
        <f t="shared" si="70"/>
        <v>0</v>
      </c>
      <c r="S71" s="108">
        <f t="shared" si="71"/>
        <v>0</v>
      </c>
      <c r="T71" s="108">
        <f t="shared" si="72"/>
        <v>0</v>
      </c>
      <c r="U71" s="108">
        <f t="shared" si="73"/>
        <v>0</v>
      </c>
      <c r="V71" s="108">
        <f t="shared" si="74"/>
        <v>0</v>
      </c>
      <c r="W71" s="108">
        <f t="shared" si="75"/>
        <v>0</v>
      </c>
      <c r="X71" s="108">
        <f t="shared" si="76"/>
        <v>0</v>
      </c>
      <c r="Y71" s="108">
        <f t="shared" si="77"/>
        <v>0</v>
      </c>
      <c r="Z71" s="108">
        <f t="shared" si="78"/>
        <v>0</v>
      </c>
      <c r="AA71" s="108">
        <f t="shared" si="79"/>
        <v>0</v>
      </c>
      <c r="AB71" s="108">
        <f t="shared" si="80"/>
        <v>0</v>
      </c>
      <c r="AC71" s="108">
        <f t="shared" si="81"/>
        <v>0</v>
      </c>
      <c r="AD71" s="108">
        <f t="shared" si="82"/>
        <v>0</v>
      </c>
      <c r="AE71" s="108">
        <f t="shared" si="83"/>
        <v>0</v>
      </c>
      <c r="AF71" s="108">
        <f t="shared" si="84"/>
        <v>0</v>
      </c>
      <c r="AG71" s="108">
        <f t="shared" si="85"/>
        <v>0</v>
      </c>
      <c r="AH71" s="108">
        <f t="shared" si="86"/>
        <v>0</v>
      </c>
      <c r="AI71" s="108">
        <f t="shared" si="87"/>
        <v>0</v>
      </c>
      <c r="AJ71" s="108">
        <f t="shared" si="88"/>
        <v>0</v>
      </c>
      <c r="AK71" s="108">
        <f t="shared" si="89"/>
        <v>0</v>
      </c>
      <c r="AL71" s="108">
        <f t="shared" si="90"/>
        <v>0</v>
      </c>
      <c r="AM71" s="108">
        <f t="shared" si="91"/>
        <v>0</v>
      </c>
      <c r="AN71" s="108">
        <f t="shared" si="92"/>
        <v>0</v>
      </c>
      <c r="AO71" s="108">
        <f t="shared" si="93"/>
        <v>0</v>
      </c>
      <c r="AP71" s="108">
        <f t="shared" si="94"/>
        <v>0</v>
      </c>
      <c r="AQ71" s="108">
        <f t="shared" si="95"/>
        <v>0</v>
      </c>
      <c r="AR71" s="108">
        <f t="shared" si="96"/>
        <v>0</v>
      </c>
      <c r="AS71" s="108">
        <f t="shared" si="97"/>
        <v>0</v>
      </c>
      <c r="AT71" s="108">
        <f t="shared" si="98"/>
        <v>0</v>
      </c>
      <c r="AU71" s="21">
        <f t="shared" si="99"/>
        <v>0</v>
      </c>
      <c r="AV71" s="21">
        <f t="shared" si="100"/>
        <v>0</v>
      </c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235">
        <f>SUMIF($I71,REGISTER!$AF$5,'KORT 1'!$K71)</f>
        <v>0</v>
      </c>
      <c r="CG71" s="236"/>
      <c r="CH71" s="237"/>
      <c r="CI71" s="235">
        <f>SUMIF($I71,REGISTER!$AF$6,'KORT 1'!$K71)</f>
        <v>0</v>
      </c>
      <c r="CJ71" s="236"/>
      <c r="CK71" s="237"/>
      <c r="CL71" s="238">
        <f>SUMIF($I71,REGISTER!$AF$11,'KORT 1'!$K71)</f>
        <v>0</v>
      </c>
      <c r="CM71" s="239"/>
      <c r="CN71" s="1"/>
    </row>
    <row r="72" spans="1:92" ht="12.95" customHeight="1" x14ac:dyDescent="0.2">
      <c r="A72" s="19">
        <v>29</v>
      </c>
      <c r="B72" s="75"/>
      <c r="C72" s="182" t="str">
        <f t="shared" si="60"/>
        <v/>
      </c>
      <c r="D72" s="183"/>
      <c r="E72" s="183"/>
      <c r="F72" s="183"/>
      <c r="G72" s="184"/>
      <c r="H72" s="142"/>
      <c r="I72" s="30">
        <f t="shared" si="61"/>
        <v>0</v>
      </c>
      <c r="J72" s="121">
        <f t="shared" si="62"/>
        <v>0</v>
      </c>
      <c r="K72" s="108">
        <f t="shared" si="63"/>
        <v>0</v>
      </c>
      <c r="L72" s="108">
        <f t="shared" si="64"/>
        <v>0</v>
      </c>
      <c r="M72" s="108">
        <f t="shared" si="65"/>
        <v>0</v>
      </c>
      <c r="N72" s="108">
        <f t="shared" si="66"/>
        <v>0</v>
      </c>
      <c r="O72" s="108">
        <f t="shared" si="67"/>
        <v>0</v>
      </c>
      <c r="P72" s="108">
        <f t="shared" si="68"/>
        <v>0</v>
      </c>
      <c r="Q72" s="108">
        <f t="shared" si="69"/>
        <v>0</v>
      </c>
      <c r="R72" s="108">
        <f t="shared" si="70"/>
        <v>0</v>
      </c>
      <c r="S72" s="108">
        <f t="shared" si="71"/>
        <v>0</v>
      </c>
      <c r="T72" s="108">
        <f t="shared" si="72"/>
        <v>0</v>
      </c>
      <c r="U72" s="108">
        <f t="shared" si="73"/>
        <v>0</v>
      </c>
      <c r="V72" s="108">
        <f t="shared" si="74"/>
        <v>0</v>
      </c>
      <c r="W72" s="108">
        <f t="shared" si="75"/>
        <v>0</v>
      </c>
      <c r="X72" s="108">
        <f t="shared" si="76"/>
        <v>0</v>
      </c>
      <c r="Y72" s="108">
        <f t="shared" si="77"/>
        <v>0</v>
      </c>
      <c r="Z72" s="108">
        <f t="shared" si="78"/>
        <v>0</v>
      </c>
      <c r="AA72" s="108">
        <f t="shared" si="79"/>
        <v>0</v>
      </c>
      <c r="AB72" s="108">
        <f t="shared" si="80"/>
        <v>0</v>
      </c>
      <c r="AC72" s="108">
        <f t="shared" si="81"/>
        <v>0</v>
      </c>
      <c r="AD72" s="108">
        <f t="shared" si="82"/>
        <v>0</v>
      </c>
      <c r="AE72" s="108">
        <f t="shared" si="83"/>
        <v>0</v>
      </c>
      <c r="AF72" s="108">
        <f t="shared" si="84"/>
        <v>0</v>
      </c>
      <c r="AG72" s="108">
        <f t="shared" si="85"/>
        <v>0</v>
      </c>
      <c r="AH72" s="108">
        <f t="shared" si="86"/>
        <v>0</v>
      </c>
      <c r="AI72" s="108">
        <f t="shared" si="87"/>
        <v>0</v>
      </c>
      <c r="AJ72" s="108">
        <f t="shared" si="88"/>
        <v>0</v>
      </c>
      <c r="AK72" s="108">
        <f t="shared" si="89"/>
        <v>0</v>
      </c>
      <c r="AL72" s="108">
        <f t="shared" si="90"/>
        <v>0</v>
      </c>
      <c r="AM72" s="108">
        <f t="shared" si="91"/>
        <v>0</v>
      </c>
      <c r="AN72" s="108">
        <f t="shared" si="92"/>
        <v>0</v>
      </c>
      <c r="AO72" s="108">
        <f t="shared" si="93"/>
        <v>0</v>
      </c>
      <c r="AP72" s="108">
        <f t="shared" si="94"/>
        <v>0</v>
      </c>
      <c r="AQ72" s="108">
        <f t="shared" si="95"/>
        <v>0</v>
      </c>
      <c r="AR72" s="108">
        <f t="shared" si="96"/>
        <v>0</v>
      </c>
      <c r="AS72" s="108">
        <f t="shared" si="97"/>
        <v>0</v>
      </c>
      <c r="AT72" s="108">
        <f t="shared" si="98"/>
        <v>0</v>
      </c>
      <c r="AU72" s="21">
        <f t="shared" si="99"/>
        <v>0</v>
      </c>
      <c r="AV72" s="21">
        <f t="shared" si="100"/>
        <v>0</v>
      </c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235">
        <f>SUMIF($I72,REGISTER!$AF$5,'KORT 1'!$K72)</f>
        <v>0</v>
      </c>
      <c r="CG72" s="236"/>
      <c r="CH72" s="237"/>
      <c r="CI72" s="235">
        <f>SUMIF($I72,REGISTER!$AF$6,'KORT 1'!$K72)</f>
        <v>0</v>
      </c>
      <c r="CJ72" s="236"/>
      <c r="CK72" s="237"/>
      <c r="CL72" s="238">
        <f>SUMIF($I72,REGISTER!$AF$11,'KORT 1'!$K72)</f>
        <v>0</v>
      </c>
      <c r="CM72" s="239"/>
      <c r="CN72" s="1"/>
    </row>
    <row r="73" spans="1:92" ht="12.95" customHeight="1" x14ac:dyDescent="0.2">
      <c r="A73" s="19">
        <v>30</v>
      </c>
      <c r="B73" s="75"/>
      <c r="C73" s="182" t="str">
        <f t="shared" si="60"/>
        <v/>
      </c>
      <c r="D73" s="183"/>
      <c r="E73" s="183"/>
      <c r="F73" s="183"/>
      <c r="G73" s="184"/>
      <c r="H73" s="142"/>
      <c r="I73" s="30">
        <f t="shared" si="61"/>
        <v>0</v>
      </c>
      <c r="J73" s="121">
        <f t="shared" si="62"/>
        <v>0</v>
      </c>
      <c r="K73" s="108">
        <f t="shared" si="63"/>
        <v>0</v>
      </c>
      <c r="L73" s="108">
        <f t="shared" si="64"/>
        <v>0</v>
      </c>
      <c r="M73" s="108">
        <f t="shared" si="65"/>
        <v>0</v>
      </c>
      <c r="N73" s="108">
        <f t="shared" si="66"/>
        <v>0</v>
      </c>
      <c r="O73" s="108">
        <f t="shared" si="67"/>
        <v>0</v>
      </c>
      <c r="P73" s="108">
        <f t="shared" si="68"/>
        <v>0</v>
      </c>
      <c r="Q73" s="108">
        <f t="shared" si="69"/>
        <v>0</v>
      </c>
      <c r="R73" s="108">
        <f t="shared" si="70"/>
        <v>0</v>
      </c>
      <c r="S73" s="108">
        <f t="shared" si="71"/>
        <v>0</v>
      </c>
      <c r="T73" s="108">
        <f t="shared" si="72"/>
        <v>0</v>
      </c>
      <c r="U73" s="108">
        <f t="shared" si="73"/>
        <v>0</v>
      </c>
      <c r="V73" s="108">
        <f t="shared" si="74"/>
        <v>0</v>
      </c>
      <c r="W73" s="108">
        <f t="shared" si="75"/>
        <v>0</v>
      </c>
      <c r="X73" s="108">
        <f t="shared" si="76"/>
        <v>0</v>
      </c>
      <c r="Y73" s="108">
        <f t="shared" si="77"/>
        <v>0</v>
      </c>
      <c r="Z73" s="108">
        <f t="shared" si="78"/>
        <v>0</v>
      </c>
      <c r="AA73" s="108">
        <f t="shared" si="79"/>
        <v>0</v>
      </c>
      <c r="AB73" s="108">
        <f t="shared" si="80"/>
        <v>0</v>
      </c>
      <c r="AC73" s="108">
        <f t="shared" si="81"/>
        <v>0</v>
      </c>
      <c r="AD73" s="108">
        <f t="shared" si="82"/>
        <v>0</v>
      </c>
      <c r="AE73" s="108">
        <f t="shared" si="83"/>
        <v>0</v>
      </c>
      <c r="AF73" s="108">
        <f t="shared" si="84"/>
        <v>0</v>
      </c>
      <c r="AG73" s="108">
        <f t="shared" si="85"/>
        <v>0</v>
      </c>
      <c r="AH73" s="108">
        <f t="shared" si="86"/>
        <v>0</v>
      </c>
      <c r="AI73" s="108">
        <f t="shared" si="87"/>
        <v>0</v>
      </c>
      <c r="AJ73" s="108">
        <f t="shared" si="88"/>
        <v>0</v>
      </c>
      <c r="AK73" s="108">
        <f t="shared" si="89"/>
        <v>0</v>
      </c>
      <c r="AL73" s="108">
        <f t="shared" si="90"/>
        <v>0</v>
      </c>
      <c r="AM73" s="108">
        <f t="shared" si="91"/>
        <v>0</v>
      </c>
      <c r="AN73" s="108">
        <f t="shared" si="92"/>
        <v>0</v>
      </c>
      <c r="AO73" s="108">
        <f t="shared" si="93"/>
        <v>0</v>
      </c>
      <c r="AP73" s="108">
        <f t="shared" si="94"/>
        <v>0</v>
      </c>
      <c r="AQ73" s="108">
        <f t="shared" si="95"/>
        <v>0</v>
      </c>
      <c r="AR73" s="108">
        <f t="shared" si="96"/>
        <v>0</v>
      </c>
      <c r="AS73" s="108">
        <f t="shared" si="97"/>
        <v>0</v>
      </c>
      <c r="AT73" s="108">
        <f t="shared" si="98"/>
        <v>0</v>
      </c>
      <c r="AU73" s="21">
        <f t="shared" si="99"/>
        <v>0</v>
      </c>
      <c r="AV73" s="21">
        <f t="shared" si="100"/>
        <v>0</v>
      </c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235">
        <f>SUMIF($I73,REGISTER!$AF$5,'KORT 1'!$K73)</f>
        <v>0</v>
      </c>
      <c r="CG73" s="236"/>
      <c r="CH73" s="237"/>
      <c r="CI73" s="235">
        <f>SUMIF($I73,REGISTER!$AF$6,'KORT 1'!$K73)</f>
        <v>0</v>
      </c>
      <c r="CJ73" s="236"/>
      <c r="CK73" s="237"/>
      <c r="CL73" s="238">
        <f>SUMIF($I73,REGISTER!$AF$11,'KORT 1'!$K73)</f>
        <v>0</v>
      </c>
      <c r="CM73" s="239"/>
      <c r="CN73" s="1"/>
    </row>
    <row r="74" spans="1:92" ht="12.95" customHeight="1" x14ac:dyDescent="0.2">
      <c r="A74" s="19">
        <v>31</v>
      </c>
      <c r="B74" s="75"/>
      <c r="C74" s="182" t="str">
        <f t="shared" si="60"/>
        <v/>
      </c>
      <c r="D74" s="183"/>
      <c r="E74" s="183"/>
      <c r="F74" s="183"/>
      <c r="G74" s="184"/>
      <c r="H74" s="142"/>
      <c r="I74" s="30">
        <f t="shared" si="61"/>
        <v>0</v>
      </c>
      <c r="J74" s="121">
        <f t="shared" si="62"/>
        <v>0</v>
      </c>
      <c r="K74" s="108">
        <f t="shared" si="63"/>
        <v>0</v>
      </c>
      <c r="L74" s="108">
        <f t="shared" si="64"/>
        <v>0</v>
      </c>
      <c r="M74" s="108">
        <f t="shared" si="65"/>
        <v>0</v>
      </c>
      <c r="N74" s="108">
        <f t="shared" si="66"/>
        <v>0</v>
      </c>
      <c r="O74" s="108">
        <f t="shared" si="67"/>
        <v>0</v>
      </c>
      <c r="P74" s="108">
        <f t="shared" si="68"/>
        <v>0</v>
      </c>
      <c r="Q74" s="108">
        <f t="shared" si="69"/>
        <v>0</v>
      </c>
      <c r="R74" s="108">
        <f t="shared" si="70"/>
        <v>0</v>
      </c>
      <c r="S74" s="108">
        <f t="shared" si="71"/>
        <v>0</v>
      </c>
      <c r="T74" s="108">
        <f t="shared" si="72"/>
        <v>0</v>
      </c>
      <c r="U74" s="108">
        <f t="shared" si="73"/>
        <v>0</v>
      </c>
      <c r="V74" s="108">
        <f t="shared" si="74"/>
        <v>0</v>
      </c>
      <c r="W74" s="108">
        <f t="shared" si="75"/>
        <v>0</v>
      </c>
      <c r="X74" s="108">
        <f t="shared" si="76"/>
        <v>0</v>
      </c>
      <c r="Y74" s="108">
        <f t="shared" si="77"/>
        <v>0</v>
      </c>
      <c r="Z74" s="108">
        <f t="shared" si="78"/>
        <v>0</v>
      </c>
      <c r="AA74" s="108">
        <f t="shared" si="79"/>
        <v>0</v>
      </c>
      <c r="AB74" s="108">
        <f t="shared" si="80"/>
        <v>0</v>
      </c>
      <c r="AC74" s="108">
        <f t="shared" si="81"/>
        <v>0</v>
      </c>
      <c r="AD74" s="108">
        <f t="shared" si="82"/>
        <v>0</v>
      </c>
      <c r="AE74" s="108">
        <f t="shared" si="83"/>
        <v>0</v>
      </c>
      <c r="AF74" s="108">
        <f t="shared" si="84"/>
        <v>0</v>
      </c>
      <c r="AG74" s="108">
        <f t="shared" si="85"/>
        <v>0</v>
      </c>
      <c r="AH74" s="108">
        <f t="shared" si="86"/>
        <v>0</v>
      </c>
      <c r="AI74" s="108">
        <f t="shared" si="87"/>
        <v>0</v>
      </c>
      <c r="AJ74" s="108">
        <f t="shared" si="88"/>
        <v>0</v>
      </c>
      <c r="AK74" s="108">
        <f t="shared" si="89"/>
        <v>0</v>
      </c>
      <c r="AL74" s="108">
        <f t="shared" si="90"/>
        <v>0</v>
      </c>
      <c r="AM74" s="108">
        <f t="shared" si="91"/>
        <v>0</v>
      </c>
      <c r="AN74" s="108">
        <f t="shared" si="92"/>
        <v>0</v>
      </c>
      <c r="AO74" s="108">
        <f t="shared" si="93"/>
        <v>0</v>
      </c>
      <c r="AP74" s="108">
        <f t="shared" si="94"/>
        <v>0</v>
      </c>
      <c r="AQ74" s="108">
        <f t="shared" si="95"/>
        <v>0</v>
      </c>
      <c r="AR74" s="108">
        <f t="shared" si="96"/>
        <v>0</v>
      </c>
      <c r="AS74" s="108">
        <f t="shared" si="97"/>
        <v>0</v>
      </c>
      <c r="AT74" s="108">
        <f t="shared" si="98"/>
        <v>0</v>
      </c>
      <c r="AU74" s="21">
        <f t="shared" si="99"/>
        <v>0</v>
      </c>
      <c r="AV74" s="21">
        <f t="shared" si="100"/>
        <v>0</v>
      </c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235">
        <f>SUMIF($I74,REGISTER!$AF$5,'KORT 1'!$K74)</f>
        <v>0</v>
      </c>
      <c r="CG74" s="236"/>
      <c r="CH74" s="237"/>
      <c r="CI74" s="235">
        <f>SUMIF($I74,REGISTER!$AF$6,'KORT 1'!$K74)</f>
        <v>0</v>
      </c>
      <c r="CJ74" s="236"/>
      <c r="CK74" s="237"/>
      <c r="CL74" s="238">
        <f>SUMIF($I74,REGISTER!$AF$11,'KORT 1'!$K74)</f>
        <v>0</v>
      </c>
      <c r="CM74" s="239"/>
      <c r="CN74" s="1"/>
    </row>
    <row r="75" spans="1:92" ht="12.95" customHeight="1" x14ac:dyDescent="0.2">
      <c r="A75" s="19">
        <v>32</v>
      </c>
      <c r="B75" s="75"/>
      <c r="C75" s="182" t="str">
        <f t="shared" si="60"/>
        <v/>
      </c>
      <c r="D75" s="183"/>
      <c r="E75" s="183"/>
      <c r="F75" s="183"/>
      <c r="G75" s="184"/>
      <c r="H75" s="142"/>
      <c r="I75" s="30">
        <f t="shared" si="61"/>
        <v>0</v>
      </c>
      <c r="J75" s="121">
        <f t="shared" si="62"/>
        <v>0</v>
      </c>
      <c r="K75" s="108">
        <f t="shared" si="63"/>
        <v>0</v>
      </c>
      <c r="L75" s="108">
        <f t="shared" si="64"/>
        <v>0</v>
      </c>
      <c r="M75" s="108">
        <f t="shared" si="65"/>
        <v>0</v>
      </c>
      <c r="N75" s="108">
        <f t="shared" si="66"/>
        <v>0</v>
      </c>
      <c r="O75" s="108">
        <f t="shared" si="67"/>
        <v>0</v>
      </c>
      <c r="P75" s="108">
        <f t="shared" si="68"/>
        <v>0</v>
      </c>
      <c r="Q75" s="108">
        <f t="shared" si="69"/>
        <v>0</v>
      </c>
      <c r="R75" s="108">
        <f t="shared" si="70"/>
        <v>0</v>
      </c>
      <c r="S75" s="108">
        <f t="shared" si="71"/>
        <v>0</v>
      </c>
      <c r="T75" s="108">
        <f t="shared" si="72"/>
        <v>0</v>
      </c>
      <c r="U75" s="108">
        <f t="shared" si="73"/>
        <v>0</v>
      </c>
      <c r="V75" s="108">
        <f t="shared" si="74"/>
        <v>0</v>
      </c>
      <c r="W75" s="108">
        <f t="shared" si="75"/>
        <v>0</v>
      </c>
      <c r="X75" s="108">
        <f t="shared" si="76"/>
        <v>0</v>
      </c>
      <c r="Y75" s="108">
        <f t="shared" si="77"/>
        <v>0</v>
      </c>
      <c r="Z75" s="108">
        <f t="shared" si="78"/>
        <v>0</v>
      </c>
      <c r="AA75" s="108">
        <f t="shared" si="79"/>
        <v>0</v>
      </c>
      <c r="AB75" s="108">
        <f t="shared" si="80"/>
        <v>0</v>
      </c>
      <c r="AC75" s="108">
        <f t="shared" si="81"/>
        <v>0</v>
      </c>
      <c r="AD75" s="108">
        <f t="shared" si="82"/>
        <v>0</v>
      </c>
      <c r="AE75" s="108">
        <f t="shared" si="83"/>
        <v>0</v>
      </c>
      <c r="AF75" s="108">
        <f t="shared" si="84"/>
        <v>0</v>
      </c>
      <c r="AG75" s="108">
        <f t="shared" si="85"/>
        <v>0</v>
      </c>
      <c r="AH75" s="108">
        <f t="shared" si="86"/>
        <v>0</v>
      </c>
      <c r="AI75" s="108">
        <f t="shared" si="87"/>
        <v>0</v>
      </c>
      <c r="AJ75" s="108">
        <f t="shared" si="88"/>
        <v>0</v>
      </c>
      <c r="AK75" s="108">
        <f t="shared" si="89"/>
        <v>0</v>
      </c>
      <c r="AL75" s="108">
        <f t="shared" si="90"/>
        <v>0</v>
      </c>
      <c r="AM75" s="108">
        <f t="shared" si="91"/>
        <v>0</v>
      </c>
      <c r="AN75" s="108">
        <f t="shared" si="92"/>
        <v>0</v>
      </c>
      <c r="AO75" s="108">
        <f t="shared" si="93"/>
        <v>0</v>
      </c>
      <c r="AP75" s="108">
        <f t="shared" si="94"/>
        <v>0</v>
      </c>
      <c r="AQ75" s="108">
        <f t="shared" si="95"/>
        <v>0</v>
      </c>
      <c r="AR75" s="108">
        <f t="shared" si="96"/>
        <v>0</v>
      </c>
      <c r="AS75" s="108">
        <f t="shared" si="97"/>
        <v>0</v>
      </c>
      <c r="AT75" s="108">
        <f t="shared" si="98"/>
        <v>0</v>
      </c>
      <c r="AU75" s="21">
        <f t="shared" si="99"/>
        <v>0</v>
      </c>
      <c r="AV75" s="21">
        <f t="shared" si="100"/>
        <v>0</v>
      </c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235">
        <f>SUMIF($I75,REGISTER!$AF$5,'KORT 1'!$K75)</f>
        <v>0</v>
      </c>
      <c r="CG75" s="236"/>
      <c r="CH75" s="237"/>
      <c r="CI75" s="235">
        <f>SUMIF($I75,REGISTER!$AF$6,'KORT 1'!$K75)</f>
        <v>0</v>
      </c>
      <c r="CJ75" s="236"/>
      <c r="CK75" s="237"/>
      <c r="CL75" s="238">
        <f>SUMIF($I75,REGISTER!$AF$11,'KORT 1'!$K75)</f>
        <v>0</v>
      </c>
      <c r="CM75" s="239"/>
      <c r="CN75" s="1"/>
    </row>
    <row r="76" spans="1:92" ht="12.95" customHeight="1" x14ac:dyDescent="0.2">
      <c r="A76" s="19">
        <v>33</v>
      </c>
      <c r="B76" s="75"/>
      <c r="C76" s="182" t="str">
        <f t="shared" si="60"/>
        <v/>
      </c>
      <c r="D76" s="183"/>
      <c r="E76" s="183"/>
      <c r="F76" s="183"/>
      <c r="G76" s="184"/>
      <c r="H76" s="142"/>
      <c r="I76" s="30">
        <f t="shared" si="61"/>
        <v>0</v>
      </c>
      <c r="J76" s="121">
        <f t="shared" si="62"/>
        <v>0</v>
      </c>
      <c r="K76" s="108">
        <f t="shared" si="63"/>
        <v>0</v>
      </c>
      <c r="L76" s="108">
        <f t="shared" si="64"/>
        <v>0</v>
      </c>
      <c r="M76" s="108">
        <f t="shared" si="65"/>
        <v>0</v>
      </c>
      <c r="N76" s="108">
        <f t="shared" si="66"/>
        <v>0</v>
      </c>
      <c r="O76" s="108">
        <f t="shared" si="67"/>
        <v>0</v>
      </c>
      <c r="P76" s="108">
        <f t="shared" si="68"/>
        <v>0</v>
      </c>
      <c r="Q76" s="108">
        <f t="shared" si="69"/>
        <v>0</v>
      </c>
      <c r="R76" s="108">
        <f t="shared" si="70"/>
        <v>0</v>
      </c>
      <c r="S76" s="108">
        <f t="shared" si="71"/>
        <v>0</v>
      </c>
      <c r="T76" s="108">
        <f t="shared" si="72"/>
        <v>0</v>
      </c>
      <c r="U76" s="108">
        <f t="shared" si="73"/>
        <v>0</v>
      </c>
      <c r="V76" s="108">
        <f t="shared" si="74"/>
        <v>0</v>
      </c>
      <c r="W76" s="108">
        <f t="shared" si="75"/>
        <v>0</v>
      </c>
      <c r="X76" s="108">
        <f t="shared" si="76"/>
        <v>0</v>
      </c>
      <c r="Y76" s="108">
        <f t="shared" si="77"/>
        <v>0</v>
      </c>
      <c r="Z76" s="108">
        <f t="shared" si="78"/>
        <v>0</v>
      </c>
      <c r="AA76" s="108">
        <f t="shared" si="79"/>
        <v>0</v>
      </c>
      <c r="AB76" s="108">
        <f t="shared" si="80"/>
        <v>0</v>
      </c>
      <c r="AC76" s="108">
        <f t="shared" si="81"/>
        <v>0</v>
      </c>
      <c r="AD76" s="108">
        <f t="shared" si="82"/>
        <v>0</v>
      </c>
      <c r="AE76" s="108">
        <f t="shared" si="83"/>
        <v>0</v>
      </c>
      <c r="AF76" s="108">
        <f t="shared" si="84"/>
        <v>0</v>
      </c>
      <c r="AG76" s="108">
        <f t="shared" si="85"/>
        <v>0</v>
      </c>
      <c r="AH76" s="108">
        <f t="shared" si="86"/>
        <v>0</v>
      </c>
      <c r="AI76" s="108">
        <f t="shared" si="87"/>
        <v>0</v>
      </c>
      <c r="AJ76" s="108">
        <f t="shared" si="88"/>
        <v>0</v>
      </c>
      <c r="AK76" s="108">
        <f t="shared" si="89"/>
        <v>0</v>
      </c>
      <c r="AL76" s="108">
        <f t="shared" si="90"/>
        <v>0</v>
      </c>
      <c r="AM76" s="108">
        <f t="shared" si="91"/>
        <v>0</v>
      </c>
      <c r="AN76" s="108">
        <f t="shared" si="92"/>
        <v>0</v>
      </c>
      <c r="AO76" s="108">
        <f t="shared" si="93"/>
        <v>0</v>
      </c>
      <c r="AP76" s="108">
        <f t="shared" si="94"/>
        <v>0</v>
      </c>
      <c r="AQ76" s="108">
        <f t="shared" si="95"/>
        <v>0</v>
      </c>
      <c r="AR76" s="108">
        <f t="shared" si="96"/>
        <v>0</v>
      </c>
      <c r="AS76" s="108">
        <f t="shared" si="97"/>
        <v>0</v>
      </c>
      <c r="AT76" s="108">
        <f t="shared" si="98"/>
        <v>0</v>
      </c>
      <c r="AU76" s="21">
        <f t="shared" si="99"/>
        <v>0</v>
      </c>
      <c r="AV76" s="21">
        <f t="shared" si="100"/>
        <v>0</v>
      </c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235">
        <f>SUMIF($I76,REGISTER!$AF$5,'KORT 1'!$K76)</f>
        <v>0</v>
      </c>
      <c r="CG76" s="236"/>
      <c r="CH76" s="237"/>
      <c r="CI76" s="235">
        <f>SUMIF($I76,REGISTER!$AF$6,'KORT 1'!$K76)</f>
        <v>0</v>
      </c>
      <c r="CJ76" s="236"/>
      <c r="CK76" s="237"/>
      <c r="CL76" s="238">
        <f>SUMIF($I76,REGISTER!$AF$11,'KORT 1'!$K76)</f>
        <v>0</v>
      </c>
      <c r="CM76" s="239"/>
      <c r="CN76" s="1"/>
    </row>
    <row r="77" spans="1:92" ht="12.95" customHeight="1" x14ac:dyDescent="0.2">
      <c r="A77" s="19">
        <v>34</v>
      </c>
      <c r="B77" s="75"/>
      <c r="C77" s="182" t="str">
        <f t="shared" si="60"/>
        <v/>
      </c>
      <c r="D77" s="183"/>
      <c r="E77" s="183"/>
      <c r="F77" s="183"/>
      <c r="G77" s="184"/>
      <c r="H77" s="142"/>
      <c r="I77" s="30">
        <f t="shared" si="61"/>
        <v>0</v>
      </c>
      <c r="J77" s="121">
        <f t="shared" si="62"/>
        <v>0</v>
      </c>
      <c r="K77" s="108">
        <f t="shared" si="63"/>
        <v>0</v>
      </c>
      <c r="L77" s="108">
        <f t="shared" si="64"/>
        <v>0</v>
      </c>
      <c r="M77" s="108">
        <f t="shared" si="65"/>
        <v>0</v>
      </c>
      <c r="N77" s="108">
        <f t="shared" si="66"/>
        <v>0</v>
      </c>
      <c r="O77" s="108">
        <f t="shared" si="67"/>
        <v>0</v>
      </c>
      <c r="P77" s="108">
        <f t="shared" si="68"/>
        <v>0</v>
      </c>
      <c r="Q77" s="108">
        <f t="shared" si="69"/>
        <v>0</v>
      </c>
      <c r="R77" s="108">
        <f t="shared" si="70"/>
        <v>0</v>
      </c>
      <c r="S77" s="108">
        <f t="shared" si="71"/>
        <v>0</v>
      </c>
      <c r="T77" s="108">
        <f t="shared" si="72"/>
        <v>0</v>
      </c>
      <c r="U77" s="108">
        <f t="shared" si="73"/>
        <v>0</v>
      </c>
      <c r="V77" s="108">
        <f t="shared" si="74"/>
        <v>0</v>
      </c>
      <c r="W77" s="108">
        <f t="shared" si="75"/>
        <v>0</v>
      </c>
      <c r="X77" s="108">
        <f t="shared" si="76"/>
        <v>0</v>
      </c>
      <c r="Y77" s="108">
        <f t="shared" si="77"/>
        <v>0</v>
      </c>
      <c r="Z77" s="108">
        <f t="shared" si="78"/>
        <v>0</v>
      </c>
      <c r="AA77" s="108">
        <f t="shared" si="79"/>
        <v>0</v>
      </c>
      <c r="AB77" s="108">
        <f t="shared" si="80"/>
        <v>0</v>
      </c>
      <c r="AC77" s="108">
        <f t="shared" si="81"/>
        <v>0</v>
      </c>
      <c r="AD77" s="108">
        <f t="shared" si="82"/>
        <v>0</v>
      </c>
      <c r="AE77" s="108">
        <f t="shared" si="83"/>
        <v>0</v>
      </c>
      <c r="AF77" s="108">
        <f t="shared" si="84"/>
        <v>0</v>
      </c>
      <c r="AG77" s="108">
        <f t="shared" si="85"/>
        <v>0</v>
      </c>
      <c r="AH77" s="108">
        <f t="shared" si="86"/>
        <v>0</v>
      </c>
      <c r="AI77" s="108">
        <f t="shared" si="87"/>
        <v>0</v>
      </c>
      <c r="AJ77" s="108">
        <f t="shared" si="88"/>
        <v>0</v>
      </c>
      <c r="AK77" s="108">
        <f t="shared" si="89"/>
        <v>0</v>
      </c>
      <c r="AL77" s="108">
        <f t="shared" si="90"/>
        <v>0</v>
      </c>
      <c r="AM77" s="108">
        <f t="shared" si="91"/>
        <v>0</v>
      </c>
      <c r="AN77" s="108">
        <f t="shared" si="92"/>
        <v>0</v>
      </c>
      <c r="AO77" s="108">
        <f t="shared" si="93"/>
        <v>0</v>
      </c>
      <c r="AP77" s="108">
        <f t="shared" si="94"/>
        <v>0</v>
      </c>
      <c r="AQ77" s="108">
        <f t="shared" si="95"/>
        <v>0</v>
      </c>
      <c r="AR77" s="108">
        <f t="shared" si="96"/>
        <v>0</v>
      </c>
      <c r="AS77" s="108">
        <f t="shared" si="97"/>
        <v>0</v>
      </c>
      <c r="AT77" s="108">
        <f t="shared" si="98"/>
        <v>0</v>
      </c>
      <c r="AU77" s="21">
        <f t="shared" si="99"/>
        <v>0</v>
      </c>
      <c r="AV77" s="21">
        <f t="shared" si="100"/>
        <v>0</v>
      </c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235">
        <f>SUMIF($I77,REGISTER!$AF$5,'KORT 1'!$K77)</f>
        <v>0</v>
      </c>
      <c r="CG77" s="236"/>
      <c r="CH77" s="237"/>
      <c r="CI77" s="235">
        <f>SUMIF($I77,REGISTER!$AF$6,'KORT 1'!$K77)</f>
        <v>0</v>
      </c>
      <c r="CJ77" s="236"/>
      <c r="CK77" s="237"/>
      <c r="CL77" s="238">
        <f>SUMIF($I77,REGISTER!$AF$11,'KORT 1'!$K77)</f>
        <v>0</v>
      </c>
      <c r="CM77" s="239"/>
      <c r="CN77" s="1"/>
    </row>
    <row r="78" spans="1:92" ht="12.95" customHeight="1" x14ac:dyDescent="0.2">
      <c r="A78" s="19">
        <v>35</v>
      </c>
      <c r="B78" s="75"/>
      <c r="C78" s="182" t="str">
        <f t="shared" si="60"/>
        <v/>
      </c>
      <c r="D78" s="183"/>
      <c r="E78" s="183"/>
      <c r="F78" s="183"/>
      <c r="G78" s="184"/>
      <c r="H78" s="142"/>
      <c r="I78" s="30">
        <f t="shared" si="61"/>
        <v>0</v>
      </c>
      <c r="J78" s="121">
        <f t="shared" si="62"/>
        <v>0</v>
      </c>
      <c r="K78" s="108">
        <f t="shared" si="63"/>
        <v>0</v>
      </c>
      <c r="L78" s="108">
        <f t="shared" si="64"/>
        <v>0</v>
      </c>
      <c r="M78" s="108">
        <f t="shared" si="65"/>
        <v>0</v>
      </c>
      <c r="N78" s="108">
        <f t="shared" si="66"/>
        <v>0</v>
      </c>
      <c r="O78" s="108">
        <f t="shared" si="67"/>
        <v>0</v>
      </c>
      <c r="P78" s="108">
        <f t="shared" si="68"/>
        <v>0</v>
      </c>
      <c r="Q78" s="108">
        <f t="shared" si="69"/>
        <v>0</v>
      </c>
      <c r="R78" s="108">
        <f t="shared" si="70"/>
        <v>0</v>
      </c>
      <c r="S78" s="108">
        <f t="shared" si="71"/>
        <v>0</v>
      </c>
      <c r="T78" s="108">
        <f t="shared" si="72"/>
        <v>0</v>
      </c>
      <c r="U78" s="108">
        <f t="shared" si="73"/>
        <v>0</v>
      </c>
      <c r="V78" s="108">
        <f t="shared" si="74"/>
        <v>0</v>
      </c>
      <c r="W78" s="108">
        <f t="shared" si="75"/>
        <v>0</v>
      </c>
      <c r="X78" s="108">
        <f t="shared" si="76"/>
        <v>0</v>
      </c>
      <c r="Y78" s="108">
        <f t="shared" si="77"/>
        <v>0</v>
      </c>
      <c r="Z78" s="108">
        <f t="shared" si="78"/>
        <v>0</v>
      </c>
      <c r="AA78" s="108">
        <f t="shared" si="79"/>
        <v>0</v>
      </c>
      <c r="AB78" s="108">
        <f t="shared" si="80"/>
        <v>0</v>
      </c>
      <c r="AC78" s="108">
        <f t="shared" si="81"/>
        <v>0</v>
      </c>
      <c r="AD78" s="108">
        <f t="shared" si="82"/>
        <v>0</v>
      </c>
      <c r="AE78" s="108">
        <f t="shared" si="83"/>
        <v>0</v>
      </c>
      <c r="AF78" s="108">
        <f t="shared" si="84"/>
        <v>0</v>
      </c>
      <c r="AG78" s="108">
        <f t="shared" si="85"/>
        <v>0</v>
      </c>
      <c r="AH78" s="108">
        <f t="shared" si="86"/>
        <v>0</v>
      </c>
      <c r="AI78" s="108">
        <f t="shared" si="87"/>
        <v>0</v>
      </c>
      <c r="AJ78" s="108">
        <f t="shared" si="88"/>
        <v>0</v>
      </c>
      <c r="AK78" s="108">
        <f t="shared" si="89"/>
        <v>0</v>
      </c>
      <c r="AL78" s="108">
        <f t="shared" si="90"/>
        <v>0</v>
      </c>
      <c r="AM78" s="108">
        <f t="shared" si="91"/>
        <v>0</v>
      </c>
      <c r="AN78" s="108">
        <f t="shared" si="92"/>
        <v>0</v>
      </c>
      <c r="AO78" s="108">
        <f t="shared" si="93"/>
        <v>0</v>
      </c>
      <c r="AP78" s="108">
        <f t="shared" si="94"/>
        <v>0</v>
      </c>
      <c r="AQ78" s="108">
        <f t="shared" si="95"/>
        <v>0</v>
      </c>
      <c r="AR78" s="108">
        <f t="shared" si="96"/>
        <v>0</v>
      </c>
      <c r="AS78" s="108">
        <f t="shared" si="97"/>
        <v>0</v>
      </c>
      <c r="AT78" s="108">
        <f t="shared" si="98"/>
        <v>0</v>
      </c>
      <c r="AU78" s="21">
        <f t="shared" si="99"/>
        <v>0</v>
      </c>
      <c r="AV78" s="21">
        <f t="shared" si="100"/>
        <v>0</v>
      </c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235">
        <f>SUMIF($I78,REGISTER!$AF$5,'KORT 1'!$K78)</f>
        <v>0</v>
      </c>
      <c r="CG78" s="236"/>
      <c r="CH78" s="237"/>
      <c r="CI78" s="235">
        <f>SUMIF($I78,REGISTER!$AF$6,'KORT 1'!$K78)</f>
        <v>0</v>
      </c>
      <c r="CJ78" s="236"/>
      <c r="CK78" s="237"/>
      <c r="CL78" s="238">
        <f>SUMIF($I78,REGISTER!$AF$11,'KORT 1'!$K78)</f>
        <v>0</v>
      </c>
      <c r="CM78" s="239"/>
      <c r="CN78" s="1"/>
    </row>
    <row r="79" spans="1:92" ht="12.95" customHeight="1" x14ac:dyDescent="0.2">
      <c r="A79" s="19">
        <v>36</v>
      </c>
      <c r="B79" s="75"/>
      <c r="C79" s="182" t="str">
        <f t="shared" si="60"/>
        <v/>
      </c>
      <c r="D79" s="183"/>
      <c r="E79" s="183"/>
      <c r="F79" s="183"/>
      <c r="G79" s="184"/>
      <c r="H79" s="142"/>
      <c r="I79" s="30">
        <f t="shared" si="61"/>
        <v>0</v>
      </c>
      <c r="J79" s="121">
        <f t="shared" si="62"/>
        <v>0</v>
      </c>
      <c r="K79" s="108">
        <f t="shared" si="63"/>
        <v>0</v>
      </c>
      <c r="L79" s="108">
        <f t="shared" si="64"/>
        <v>0</v>
      </c>
      <c r="M79" s="108">
        <f t="shared" si="65"/>
        <v>0</v>
      </c>
      <c r="N79" s="108">
        <f t="shared" si="66"/>
        <v>0</v>
      </c>
      <c r="O79" s="108">
        <f t="shared" si="67"/>
        <v>0</v>
      </c>
      <c r="P79" s="108">
        <f t="shared" si="68"/>
        <v>0</v>
      </c>
      <c r="Q79" s="108">
        <f t="shared" si="69"/>
        <v>0</v>
      </c>
      <c r="R79" s="108">
        <f t="shared" si="70"/>
        <v>0</v>
      </c>
      <c r="S79" s="108">
        <f t="shared" si="71"/>
        <v>0</v>
      </c>
      <c r="T79" s="108">
        <f t="shared" si="72"/>
        <v>0</v>
      </c>
      <c r="U79" s="108">
        <f t="shared" si="73"/>
        <v>0</v>
      </c>
      <c r="V79" s="108">
        <f t="shared" si="74"/>
        <v>0</v>
      </c>
      <c r="W79" s="108">
        <f t="shared" si="75"/>
        <v>0</v>
      </c>
      <c r="X79" s="108">
        <f t="shared" si="76"/>
        <v>0</v>
      </c>
      <c r="Y79" s="108">
        <f t="shared" si="77"/>
        <v>0</v>
      </c>
      <c r="Z79" s="108">
        <f t="shared" si="78"/>
        <v>0</v>
      </c>
      <c r="AA79" s="108">
        <f t="shared" si="79"/>
        <v>0</v>
      </c>
      <c r="AB79" s="108">
        <f t="shared" si="80"/>
        <v>0</v>
      </c>
      <c r="AC79" s="108">
        <f t="shared" si="81"/>
        <v>0</v>
      </c>
      <c r="AD79" s="108">
        <f t="shared" si="82"/>
        <v>0</v>
      </c>
      <c r="AE79" s="108">
        <f t="shared" si="83"/>
        <v>0</v>
      </c>
      <c r="AF79" s="108">
        <f t="shared" si="84"/>
        <v>0</v>
      </c>
      <c r="AG79" s="108">
        <f t="shared" si="85"/>
        <v>0</v>
      </c>
      <c r="AH79" s="108">
        <f t="shared" si="86"/>
        <v>0</v>
      </c>
      <c r="AI79" s="108">
        <f t="shared" si="87"/>
        <v>0</v>
      </c>
      <c r="AJ79" s="108">
        <f t="shared" si="88"/>
        <v>0</v>
      </c>
      <c r="AK79" s="108">
        <f t="shared" si="89"/>
        <v>0</v>
      </c>
      <c r="AL79" s="108">
        <f t="shared" si="90"/>
        <v>0</v>
      </c>
      <c r="AM79" s="108">
        <f t="shared" si="91"/>
        <v>0</v>
      </c>
      <c r="AN79" s="108">
        <f t="shared" si="92"/>
        <v>0</v>
      </c>
      <c r="AO79" s="108">
        <f t="shared" si="93"/>
        <v>0</v>
      </c>
      <c r="AP79" s="108">
        <f t="shared" si="94"/>
        <v>0</v>
      </c>
      <c r="AQ79" s="108">
        <f t="shared" si="95"/>
        <v>0</v>
      </c>
      <c r="AR79" s="108">
        <f t="shared" si="96"/>
        <v>0</v>
      </c>
      <c r="AS79" s="108">
        <f t="shared" si="97"/>
        <v>0</v>
      </c>
      <c r="AT79" s="108">
        <f t="shared" si="98"/>
        <v>0</v>
      </c>
      <c r="AU79" s="21">
        <f t="shared" si="99"/>
        <v>0</v>
      </c>
      <c r="AV79" s="21">
        <f t="shared" si="100"/>
        <v>0</v>
      </c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235">
        <f>SUMIF($I79,REGISTER!$AF$5,'KORT 1'!$K79)</f>
        <v>0</v>
      </c>
      <c r="CG79" s="236"/>
      <c r="CH79" s="237"/>
      <c r="CI79" s="235">
        <f>SUMIF($I79,REGISTER!$AF$6,'KORT 1'!$K79)</f>
        <v>0</v>
      </c>
      <c r="CJ79" s="236"/>
      <c r="CK79" s="237"/>
      <c r="CL79" s="238">
        <f>SUMIF($I79,REGISTER!$AF$11,'KORT 1'!$K79)</f>
        <v>0</v>
      </c>
      <c r="CM79" s="239"/>
      <c r="CN79" s="1"/>
    </row>
    <row r="80" spans="1:92" ht="12.95" customHeight="1" x14ac:dyDescent="0.2">
      <c r="A80" s="19">
        <v>37</v>
      </c>
      <c r="B80" s="75"/>
      <c r="C80" s="182" t="str">
        <f t="shared" si="60"/>
        <v/>
      </c>
      <c r="D80" s="183"/>
      <c r="E80" s="183"/>
      <c r="F80" s="183"/>
      <c r="G80" s="184"/>
      <c r="H80" s="142"/>
      <c r="I80" s="30">
        <f t="shared" si="61"/>
        <v>0</v>
      </c>
      <c r="J80" s="121">
        <f t="shared" si="62"/>
        <v>0</v>
      </c>
      <c r="K80" s="108">
        <f t="shared" si="63"/>
        <v>0</v>
      </c>
      <c r="L80" s="108">
        <f t="shared" si="64"/>
        <v>0</v>
      </c>
      <c r="M80" s="108">
        <f t="shared" si="65"/>
        <v>0</v>
      </c>
      <c r="N80" s="108">
        <f t="shared" si="66"/>
        <v>0</v>
      </c>
      <c r="O80" s="108">
        <f t="shared" si="67"/>
        <v>0</v>
      </c>
      <c r="P80" s="108">
        <f t="shared" si="68"/>
        <v>0</v>
      </c>
      <c r="Q80" s="108">
        <f t="shared" si="69"/>
        <v>0</v>
      </c>
      <c r="R80" s="108">
        <f t="shared" si="70"/>
        <v>0</v>
      </c>
      <c r="S80" s="108">
        <f t="shared" si="71"/>
        <v>0</v>
      </c>
      <c r="T80" s="108">
        <f t="shared" si="72"/>
        <v>0</v>
      </c>
      <c r="U80" s="108">
        <f t="shared" si="73"/>
        <v>0</v>
      </c>
      <c r="V80" s="108">
        <f t="shared" si="74"/>
        <v>0</v>
      </c>
      <c r="W80" s="108">
        <f t="shared" si="75"/>
        <v>0</v>
      </c>
      <c r="X80" s="108">
        <f t="shared" si="76"/>
        <v>0</v>
      </c>
      <c r="Y80" s="108">
        <f t="shared" si="77"/>
        <v>0</v>
      </c>
      <c r="Z80" s="108">
        <f t="shared" si="78"/>
        <v>0</v>
      </c>
      <c r="AA80" s="108">
        <f t="shared" si="79"/>
        <v>0</v>
      </c>
      <c r="AB80" s="108">
        <f t="shared" si="80"/>
        <v>0</v>
      </c>
      <c r="AC80" s="108">
        <f t="shared" si="81"/>
        <v>0</v>
      </c>
      <c r="AD80" s="108">
        <f t="shared" si="82"/>
        <v>0</v>
      </c>
      <c r="AE80" s="108">
        <f t="shared" si="83"/>
        <v>0</v>
      </c>
      <c r="AF80" s="108">
        <f t="shared" si="84"/>
        <v>0</v>
      </c>
      <c r="AG80" s="108">
        <f t="shared" si="85"/>
        <v>0</v>
      </c>
      <c r="AH80" s="108">
        <f t="shared" si="86"/>
        <v>0</v>
      </c>
      <c r="AI80" s="108">
        <f t="shared" si="87"/>
        <v>0</v>
      </c>
      <c r="AJ80" s="108">
        <f t="shared" si="88"/>
        <v>0</v>
      </c>
      <c r="AK80" s="108">
        <f t="shared" si="89"/>
        <v>0</v>
      </c>
      <c r="AL80" s="108">
        <f t="shared" si="90"/>
        <v>0</v>
      </c>
      <c r="AM80" s="108">
        <f t="shared" si="91"/>
        <v>0</v>
      </c>
      <c r="AN80" s="108">
        <f t="shared" si="92"/>
        <v>0</v>
      </c>
      <c r="AO80" s="108">
        <f t="shared" si="93"/>
        <v>0</v>
      </c>
      <c r="AP80" s="108">
        <f t="shared" si="94"/>
        <v>0</v>
      </c>
      <c r="AQ80" s="108">
        <f t="shared" si="95"/>
        <v>0</v>
      </c>
      <c r="AR80" s="108">
        <f t="shared" si="96"/>
        <v>0</v>
      </c>
      <c r="AS80" s="108">
        <f t="shared" si="97"/>
        <v>0</v>
      </c>
      <c r="AT80" s="108">
        <f t="shared" si="98"/>
        <v>0</v>
      </c>
      <c r="AU80" s="21">
        <f t="shared" si="99"/>
        <v>0</v>
      </c>
      <c r="AV80" s="21">
        <f t="shared" si="100"/>
        <v>0</v>
      </c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235">
        <f>SUMIF($I80,REGISTER!$AF$5,'KORT 1'!$K80)</f>
        <v>0</v>
      </c>
      <c r="CG80" s="236"/>
      <c r="CH80" s="237"/>
      <c r="CI80" s="235">
        <f>SUMIF($I80,REGISTER!$AF$6,'KORT 1'!$K80)</f>
        <v>0</v>
      </c>
      <c r="CJ80" s="236"/>
      <c r="CK80" s="237"/>
      <c r="CL80" s="238">
        <f>SUMIF($I80,REGISTER!$AF$11,'KORT 1'!$K80)</f>
        <v>0</v>
      </c>
      <c r="CM80" s="239"/>
      <c r="CN80" s="1"/>
    </row>
    <row r="81" spans="1:92" ht="12.95" customHeight="1" x14ac:dyDescent="0.2">
      <c r="A81" s="19">
        <v>38</v>
      </c>
      <c r="B81" s="75"/>
      <c r="C81" s="182" t="str">
        <f t="shared" si="60"/>
        <v/>
      </c>
      <c r="D81" s="183"/>
      <c r="E81" s="183"/>
      <c r="F81" s="183"/>
      <c r="G81" s="184"/>
      <c r="H81" s="142"/>
      <c r="I81" s="30">
        <f t="shared" si="61"/>
        <v>0</v>
      </c>
      <c r="J81" s="121">
        <f t="shared" si="62"/>
        <v>0</v>
      </c>
      <c r="K81" s="108">
        <f t="shared" si="63"/>
        <v>0</v>
      </c>
      <c r="L81" s="108">
        <f t="shared" si="64"/>
        <v>0</v>
      </c>
      <c r="M81" s="108">
        <f t="shared" si="65"/>
        <v>0</v>
      </c>
      <c r="N81" s="108">
        <f t="shared" si="66"/>
        <v>0</v>
      </c>
      <c r="O81" s="108">
        <f t="shared" si="67"/>
        <v>0</v>
      </c>
      <c r="P81" s="108">
        <f t="shared" si="68"/>
        <v>0</v>
      </c>
      <c r="Q81" s="108">
        <f t="shared" si="69"/>
        <v>0</v>
      </c>
      <c r="R81" s="108">
        <f t="shared" si="70"/>
        <v>0</v>
      </c>
      <c r="S81" s="108">
        <f t="shared" si="71"/>
        <v>0</v>
      </c>
      <c r="T81" s="108">
        <f t="shared" si="72"/>
        <v>0</v>
      </c>
      <c r="U81" s="108">
        <f t="shared" si="73"/>
        <v>0</v>
      </c>
      <c r="V81" s="108">
        <f t="shared" si="74"/>
        <v>0</v>
      </c>
      <c r="W81" s="108">
        <f t="shared" si="75"/>
        <v>0</v>
      </c>
      <c r="X81" s="108">
        <f t="shared" si="76"/>
        <v>0</v>
      </c>
      <c r="Y81" s="108">
        <f t="shared" si="77"/>
        <v>0</v>
      </c>
      <c r="Z81" s="108">
        <f t="shared" si="78"/>
        <v>0</v>
      </c>
      <c r="AA81" s="108">
        <f t="shared" si="79"/>
        <v>0</v>
      </c>
      <c r="AB81" s="108">
        <f t="shared" si="80"/>
        <v>0</v>
      </c>
      <c r="AC81" s="108">
        <f t="shared" si="81"/>
        <v>0</v>
      </c>
      <c r="AD81" s="108">
        <f t="shared" si="82"/>
        <v>0</v>
      </c>
      <c r="AE81" s="108">
        <f t="shared" si="83"/>
        <v>0</v>
      </c>
      <c r="AF81" s="108">
        <f t="shared" si="84"/>
        <v>0</v>
      </c>
      <c r="AG81" s="108">
        <f t="shared" si="85"/>
        <v>0</v>
      </c>
      <c r="AH81" s="108">
        <f t="shared" si="86"/>
        <v>0</v>
      </c>
      <c r="AI81" s="108">
        <f t="shared" si="87"/>
        <v>0</v>
      </c>
      <c r="AJ81" s="108">
        <f t="shared" si="88"/>
        <v>0</v>
      </c>
      <c r="AK81" s="108">
        <f t="shared" si="89"/>
        <v>0</v>
      </c>
      <c r="AL81" s="108">
        <f t="shared" si="90"/>
        <v>0</v>
      </c>
      <c r="AM81" s="108">
        <f t="shared" si="91"/>
        <v>0</v>
      </c>
      <c r="AN81" s="108">
        <f t="shared" si="92"/>
        <v>0</v>
      </c>
      <c r="AO81" s="108">
        <f t="shared" si="93"/>
        <v>0</v>
      </c>
      <c r="AP81" s="108">
        <f t="shared" si="94"/>
        <v>0</v>
      </c>
      <c r="AQ81" s="108">
        <f t="shared" si="95"/>
        <v>0</v>
      </c>
      <c r="AR81" s="108">
        <f t="shared" si="96"/>
        <v>0</v>
      </c>
      <c r="AS81" s="108">
        <f t="shared" si="97"/>
        <v>0</v>
      </c>
      <c r="AT81" s="108">
        <f t="shared" si="98"/>
        <v>0</v>
      </c>
      <c r="AU81" s="21">
        <f t="shared" si="99"/>
        <v>0</v>
      </c>
      <c r="AV81" s="21">
        <f t="shared" si="100"/>
        <v>0</v>
      </c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235">
        <f>SUMIF($I81,REGISTER!$AF$5,'KORT 1'!$K81)</f>
        <v>0</v>
      </c>
      <c r="CG81" s="236"/>
      <c r="CH81" s="237"/>
      <c r="CI81" s="235">
        <f>SUMIF($I81,REGISTER!$AF$6,'KORT 1'!$K81)</f>
        <v>0</v>
      </c>
      <c r="CJ81" s="236"/>
      <c r="CK81" s="237"/>
      <c r="CL81" s="238">
        <f>SUMIF($I81,REGISTER!$AF$11,'KORT 1'!$K81)</f>
        <v>0</v>
      </c>
      <c r="CM81" s="239"/>
      <c r="CN81" s="1"/>
    </row>
    <row r="82" spans="1:92" ht="12.95" customHeight="1" x14ac:dyDescent="0.2">
      <c r="A82" s="19">
        <v>39</v>
      </c>
      <c r="B82" s="75"/>
      <c r="C82" s="182" t="str">
        <f t="shared" si="60"/>
        <v/>
      </c>
      <c r="D82" s="183"/>
      <c r="E82" s="183"/>
      <c r="F82" s="183"/>
      <c r="G82" s="184"/>
      <c r="H82" s="142"/>
      <c r="I82" s="30">
        <f t="shared" si="61"/>
        <v>0</v>
      </c>
      <c r="J82" s="121">
        <f t="shared" si="62"/>
        <v>0</v>
      </c>
      <c r="K82" s="108">
        <f t="shared" si="63"/>
        <v>0</v>
      </c>
      <c r="L82" s="108">
        <f t="shared" si="64"/>
        <v>0</v>
      </c>
      <c r="M82" s="108">
        <f t="shared" si="65"/>
        <v>0</v>
      </c>
      <c r="N82" s="108">
        <f t="shared" si="66"/>
        <v>0</v>
      </c>
      <c r="O82" s="108">
        <f t="shared" si="67"/>
        <v>0</v>
      </c>
      <c r="P82" s="108">
        <f t="shared" si="68"/>
        <v>0</v>
      </c>
      <c r="Q82" s="108">
        <f t="shared" si="69"/>
        <v>0</v>
      </c>
      <c r="R82" s="108">
        <f t="shared" si="70"/>
        <v>0</v>
      </c>
      <c r="S82" s="108">
        <f t="shared" si="71"/>
        <v>0</v>
      </c>
      <c r="T82" s="108">
        <f t="shared" si="72"/>
        <v>0</v>
      </c>
      <c r="U82" s="108">
        <f t="shared" si="73"/>
        <v>0</v>
      </c>
      <c r="V82" s="108">
        <f t="shared" si="74"/>
        <v>0</v>
      </c>
      <c r="W82" s="108">
        <f t="shared" si="75"/>
        <v>0</v>
      </c>
      <c r="X82" s="108">
        <f t="shared" si="76"/>
        <v>0</v>
      </c>
      <c r="Y82" s="108">
        <f t="shared" si="77"/>
        <v>0</v>
      </c>
      <c r="Z82" s="108">
        <f t="shared" si="78"/>
        <v>0</v>
      </c>
      <c r="AA82" s="108">
        <f t="shared" si="79"/>
        <v>0</v>
      </c>
      <c r="AB82" s="108">
        <f t="shared" si="80"/>
        <v>0</v>
      </c>
      <c r="AC82" s="108">
        <f t="shared" si="81"/>
        <v>0</v>
      </c>
      <c r="AD82" s="108">
        <f t="shared" si="82"/>
        <v>0</v>
      </c>
      <c r="AE82" s="108">
        <f t="shared" si="83"/>
        <v>0</v>
      </c>
      <c r="AF82" s="108">
        <f t="shared" si="84"/>
        <v>0</v>
      </c>
      <c r="AG82" s="108">
        <f t="shared" si="85"/>
        <v>0</v>
      </c>
      <c r="AH82" s="108">
        <f t="shared" si="86"/>
        <v>0</v>
      </c>
      <c r="AI82" s="108">
        <f t="shared" si="87"/>
        <v>0</v>
      </c>
      <c r="AJ82" s="108">
        <f t="shared" si="88"/>
        <v>0</v>
      </c>
      <c r="AK82" s="108">
        <f t="shared" si="89"/>
        <v>0</v>
      </c>
      <c r="AL82" s="108">
        <f t="shared" si="90"/>
        <v>0</v>
      </c>
      <c r="AM82" s="108">
        <f t="shared" si="91"/>
        <v>0</v>
      </c>
      <c r="AN82" s="108">
        <f t="shared" si="92"/>
        <v>0</v>
      </c>
      <c r="AO82" s="108">
        <f t="shared" si="93"/>
        <v>0</v>
      </c>
      <c r="AP82" s="108">
        <f t="shared" si="94"/>
        <v>0</v>
      </c>
      <c r="AQ82" s="108">
        <f t="shared" si="95"/>
        <v>0</v>
      </c>
      <c r="AR82" s="108">
        <f t="shared" si="96"/>
        <v>0</v>
      </c>
      <c r="AS82" s="108">
        <f t="shared" si="97"/>
        <v>0</v>
      </c>
      <c r="AT82" s="108">
        <f t="shared" si="98"/>
        <v>0</v>
      </c>
      <c r="AU82" s="21">
        <f t="shared" si="99"/>
        <v>0</v>
      </c>
      <c r="AV82" s="21">
        <f t="shared" si="100"/>
        <v>0</v>
      </c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235">
        <f>SUMIF($I82,REGISTER!$AF$5,'KORT 1'!$K82)</f>
        <v>0</v>
      </c>
      <c r="CG82" s="236"/>
      <c r="CH82" s="237"/>
      <c r="CI82" s="235">
        <f>SUMIF($I82,REGISTER!$AF$6,'KORT 1'!$K82)</f>
        <v>0</v>
      </c>
      <c r="CJ82" s="236"/>
      <c r="CK82" s="237"/>
      <c r="CL82" s="238">
        <f>SUMIF($I82,REGISTER!$AF$11,'KORT 1'!$K82)</f>
        <v>0</v>
      </c>
      <c r="CM82" s="239"/>
      <c r="CN82" s="1"/>
    </row>
    <row r="83" spans="1:92" ht="12.95" customHeight="1" x14ac:dyDescent="0.2">
      <c r="A83" s="19">
        <v>40</v>
      </c>
      <c r="B83" s="75"/>
      <c r="C83" s="182" t="str">
        <f t="shared" si="60"/>
        <v/>
      </c>
      <c r="D83" s="183"/>
      <c r="E83" s="183"/>
      <c r="F83" s="183"/>
      <c r="G83" s="184"/>
      <c r="H83" s="142"/>
      <c r="I83" s="30">
        <f t="shared" si="61"/>
        <v>0</v>
      </c>
      <c r="J83" s="121">
        <f t="shared" si="62"/>
        <v>0</v>
      </c>
      <c r="K83" s="108">
        <f t="shared" si="63"/>
        <v>0</v>
      </c>
      <c r="L83" s="108">
        <f t="shared" si="64"/>
        <v>0</v>
      </c>
      <c r="M83" s="108">
        <f t="shared" si="65"/>
        <v>0</v>
      </c>
      <c r="N83" s="108">
        <f t="shared" si="66"/>
        <v>0</v>
      </c>
      <c r="O83" s="108">
        <f t="shared" si="67"/>
        <v>0</v>
      </c>
      <c r="P83" s="108">
        <f t="shared" si="68"/>
        <v>0</v>
      </c>
      <c r="Q83" s="108">
        <f t="shared" si="69"/>
        <v>0</v>
      </c>
      <c r="R83" s="108">
        <f t="shared" si="70"/>
        <v>0</v>
      </c>
      <c r="S83" s="108">
        <f t="shared" si="71"/>
        <v>0</v>
      </c>
      <c r="T83" s="108">
        <f t="shared" si="72"/>
        <v>0</v>
      </c>
      <c r="U83" s="108">
        <f t="shared" si="73"/>
        <v>0</v>
      </c>
      <c r="V83" s="108">
        <f t="shared" si="74"/>
        <v>0</v>
      </c>
      <c r="W83" s="108">
        <f t="shared" si="75"/>
        <v>0</v>
      </c>
      <c r="X83" s="108">
        <f t="shared" si="76"/>
        <v>0</v>
      </c>
      <c r="Y83" s="108">
        <f t="shared" si="77"/>
        <v>0</v>
      </c>
      <c r="Z83" s="108">
        <f t="shared" si="78"/>
        <v>0</v>
      </c>
      <c r="AA83" s="108">
        <f t="shared" si="79"/>
        <v>0</v>
      </c>
      <c r="AB83" s="108">
        <f t="shared" si="80"/>
        <v>0</v>
      </c>
      <c r="AC83" s="108">
        <f t="shared" si="81"/>
        <v>0</v>
      </c>
      <c r="AD83" s="108">
        <f t="shared" si="82"/>
        <v>0</v>
      </c>
      <c r="AE83" s="108">
        <f t="shared" si="83"/>
        <v>0</v>
      </c>
      <c r="AF83" s="108">
        <f t="shared" si="84"/>
        <v>0</v>
      </c>
      <c r="AG83" s="108">
        <f t="shared" si="85"/>
        <v>0</v>
      </c>
      <c r="AH83" s="108">
        <f t="shared" si="86"/>
        <v>0</v>
      </c>
      <c r="AI83" s="108">
        <f t="shared" si="87"/>
        <v>0</v>
      </c>
      <c r="AJ83" s="108">
        <f t="shared" si="88"/>
        <v>0</v>
      </c>
      <c r="AK83" s="108">
        <f t="shared" si="89"/>
        <v>0</v>
      </c>
      <c r="AL83" s="108">
        <f t="shared" si="90"/>
        <v>0</v>
      </c>
      <c r="AM83" s="108">
        <f t="shared" si="91"/>
        <v>0</v>
      </c>
      <c r="AN83" s="108">
        <f t="shared" si="92"/>
        <v>0</v>
      </c>
      <c r="AO83" s="108">
        <f t="shared" si="93"/>
        <v>0</v>
      </c>
      <c r="AP83" s="108">
        <f t="shared" si="94"/>
        <v>0</v>
      </c>
      <c r="AQ83" s="108">
        <f t="shared" si="95"/>
        <v>0</v>
      </c>
      <c r="AR83" s="108">
        <f t="shared" si="96"/>
        <v>0</v>
      </c>
      <c r="AS83" s="108">
        <f t="shared" si="97"/>
        <v>0</v>
      </c>
      <c r="AT83" s="108">
        <f t="shared" si="98"/>
        <v>0</v>
      </c>
      <c r="AU83" s="21">
        <f t="shared" si="99"/>
        <v>0</v>
      </c>
      <c r="AV83" s="21">
        <f t="shared" si="100"/>
        <v>0</v>
      </c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235">
        <f>SUMIF($I83,REGISTER!$AF$5,'KORT 1'!$K83)</f>
        <v>0</v>
      </c>
      <c r="CG83" s="236"/>
      <c r="CH83" s="237"/>
      <c r="CI83" s="235">
        <f>SUMIF($I83,REGISTER!$AF$6,'KORT 1'!$K83)</f>
        <v>0</v>
      </c>
      <c r="CJ83" s="236"/>
      <c r="CK83" s="237"/>
      <c r="CL83" s="238">
        <f>SUMIF($I83,REGISTER!$AF$11,'KORT 1'!$K83)</f>
        <v>0</v>
      </c>
      <c r="CM83" s="239"/>
      <c r="CN83" s="1"/>
    </row>
    <row r="84" spans="1:92" ht="12.95" customHeight="1" x14ac:dyDescent="0.2">
      <c r="A84" s="19">
        <v>41</v>
      </c>
      <c r="B84" s="75"/>
      <c r="C84" s="182" t="str">
        <f t="shared" si="60"/>
        <v/>
      </c>
      <c r="D84" s="183"/>
      <c r="E84" s="183"/>
      <c r="F84" s="183"/>
      <c r="G84" s="184"/>
      <c r="H84" s="142"/>
      <c r="I84" s="30">
        <f t="shared" si="61"/>
        <v>0</v>
      </c>
      <c r="J84" s="121">
        <f t="shared" si="62"/>
        <v>0</v>
      </c>
      <c r="K84" s="108">
        <f t="shared" si="63"/>
        <v>0</v>
      </c>
      <c r="L84" s="108">
        <f t="shared" si="64"/>
        <v>0</v>
      </c>
      <c r="M84" s="108">
        <f t="shared" si="65"/>
        <v>0</v>
      </c>
      <c r="N84" s="108">
        <f t="shared" si="66"/>
        <v>0</v>
      </c>
      <c r="O84" s="108">
        <f t="shared" si="67"/>
        <v>0</v>
      </c>
      <c r="P84" s="108">
        <f t="shared" si="68"/>
        <v>0</v>
      </c>
      <c r="Q84" s="108">
        <f t="shared" si="69"/>
        <v>0</v>
      </c>
      <c r="R84" s="108">
        <f t="shared" si="70"/>
        <v>0</v>
      </c>
      <c r="S84" s="108">
        <f t="shared" si="71"/>
        <v>0</v>
      </c>
      <c r="T84" s="108">
        <f t="shared" si="72"/>
        <v>0</v>
      </c>
      <c r="U84" s="108">
        <f t="shared" si="73"/>
        <v>0</v>
      </c>
      <c r="V84" s="108">
        <f t="shared" si="74"/>
        <v>0</v>
      </c>
      <c r="W84" s="108">
        <f t="shared" si="75"/>
        <v>0</v>
      </c>
      <c r="X84" s="108">
        <f t="shared" si="76"/>
        <v>0</v>
      </c>
      <c r="Y84" s="108">
        <f t="shared" si="77"/>
        <v>0</v>
      </c>
      <c r="Z84" s="108">
        <f t="shared" si="78"/>
        <v>0</v>
      </c>
      <c r="AA84" s="108">
        <f t="shared" si="79"/>
        <v>0</v>
      </c>
      <c r="AB84" s="108">
        <f t="shared" si="80"/>
        <v>0</v>
      </c>
      <c r="AC84" s="108">
        <f t="shared" si="81"/>
        <v>0</v>
      </c>
      <c r="AD84" s="108">
        <f t="shared" si="82"/>
        <v>0</v>
      </c>
      <c r="AE84" s="108">
        <f t="shared" si="83"/>
        <v>0</v>
      </c>
      <c r="AF84" s="108">
        <f t="shared" si="84"/>
        <v>0</v>
      </c>
      <c r="AG84" s="108">
        <f t="shared" si="85"/>
        <v>0</v>
      </c>
      <c r="AH84" s="108">
        <f t="shared" si="86"/>
        <v>0</v>
      </c>
      <c r="AI84" s="108">
        <f t="shared" si="87"/>
        <v>0</v>
      </c>
      <c r="AJ84" s="108">
        <f t="shared" si="88"/>
        <v>0</v>
      </c>
      <c r="AK84" s="108">
        <f t="shared" si="89"/>
        <v>0</v>
      </c>
      <c r="AL84" s="108">
        <f t="shared" si="90"/>
        <v>0</v>
      </c>
      <c r="AM84" s="108">
        <f t="shared" si="91"/>
        <v>0</v>
      </c>
      <c r="AN84" s="108">
        <f t="shared" si="92"/>
        <v>0</v>
      </c>
      <c r="AO84" s="108">
        <f t="shared" si="93"/>
        <v>0</v>
      </c>
      <c r="AP84" s="108">
        <f t="shared" si="94"/>
        <v>0</v>
      </c>
      <c r="AQ84" s="108">
        <f t="shared" si="95"/>
        <v>0</v>
      </c>
      <c r="AR84" s="108">
        <f t="shared" si="96"/>
        <v>0</v>
      </c>
      <c r="AS84" s="108">
        <f t="shared" si="97"/>
        <v>0</v>
      </c>
      <c r="AT84" s="108">
        <f t="shared" si="98"/>
        <v>0</v>
      </c>
      <c r="AU84" s="21">
        <f t="shared" si="99"/>
        <v>0</v>
      </c>
      <c r="AV84" s="21">
        <f t="shared" si="100"/>
        <v>0</v>
      </c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235">
        <f>SUMIF($I84,REGISTER!$AF$5,'KORT 1'!$K84)</f>
        <v>0</v>
      </c>
      <c r="CG84" s="236"/>
      <c r="CH84" s="237"/>
      <c r="CI84" s="235">
        <f>SUMIF($I84,REGISTER!$AF$6,'KORT 1'!$K84)</f>
        <v>0</v>
      </c>
      <c r="CJ84" s="236"/>
      <c r="CK84" s="237"/>
      <c r="CL84" s="238">
        <f>SUMIF($I84,REGISTER!$AF$11,'KORT 1'!$K84)</f>
        <v>0</v>
      </c>
      <c r="CM84" s="239"/>
      <c r="CN84" s="1"/>
    </row>
    <row r="85" spans="1:92" ht="12.95" customHeight="1" x14ac:dyDescent="0.2">
      <c r="A85" s="19">
        <v>42</v>
      </c>
      <c r="B85" s="75"/>
      <c r="C85" s="182" t="str">
        <f t="shared" si="60"/>
        <v/>
      </c>
      <c r="D85" s="183"/>
      <c r="E85" s="183"/>
      <c r="F85" s="183"/>
      <c r="G85" s="184"/>
      <c r="H85" s="142"/>
      <c r="I85" s="30">
        <f t="shared" si="61"/>
        <v>0</v>
      </c>
      <c r="J85" s="121">
        <f t="shared" si="62"/>
        <v>0</v>
      </c>
      <c r="K85" s="108">
        <f t="shared" si="63"/>
        <v>0</v>
      </c>
      <c r="L85" s="108">
        <f t="shared" si="64"/>
        <v>0</v>
      </c>
      <c r="M85" s="108">
        <f t="shared" si="65"/>
        <v>0</v>
      </c>
      <c r="N85" s="108">
        <f t="shared" si="66"/>
        <v>0</v>
      </c>
      <c r="O85" s="108">
        <f t="shared" si="67"/>
        <v>0</v>
      </c>
      <c r="P85" s="108">
        <f t="shared" si="68"/>
        <v>0</v>
      </c>
      <c r="Q85" s="108">
        <f t="shared" si="69"/>
        <v>0</v>
      </c>
      <c r="R85" s="108">
        <f t="shared" si="70"/>
        <v>0</v>
      </c>
      <c r="S85" s="108">
        <f t="shared" si="71"/>
        <v>0</v>
      </c>
      <c r="T85" s="108">
        <f t="shared" si="72"/>
        <v>0</v>
      </c>
      <c r="U85" s="108">
        <f t="shared" si="73"/>
        <v>0</v>
      </c>
      <c r="V85" s="108">
        <f t="shared" si="74"/>
        <v>0</v>
      </c>
      <c r="W85" s="108">
        <f t="shared" si="75"/>
        <v>0</v>
      </c>
      <c r="X85" s="108">
        <f t="shared" si="76"/>
        <v>0</v>
      </c>
      <c r="Y85" s="108">
        <f t="shared" si="77"/>
        <v>0</v>
      </c>
      <c r="Z85" s="108">
        <f t="shared" si="78"/>
        <v>0</v>
      </c>
      <c r="AA85" s="108">
        <f t="shared" si="79"/>
        <v>0</v>
      </c>
      <c r="AB85" s="108">
        <f t="shared" si="80"/>
        <v>0</v>
      </c>
      <c r="AC85" s="108">
        <f t="shared" si="81"/>
        <v>0</v>
      </c>
      <c r="AD85" s="108">
        <f t="shared" si="82"/>
        <v>0</v>
      </c>
      <c r="AE85" s="108">
        <f t="shared" si="83"/>
        <v>0</v>
      </c>
      <c r="AF85" s="108">
        <f t="shared" si="84"/>
        <v>0</v>
      </c>
      <c r="AG85" s="108">
        <f t="shared" si="85"/>
        <v>0</v>
      </c>
      <c r="AH85" s="108">
        <f t="shared" si="86"/>
        <v>0</v>
      </c>
      <c r="AI85" s="108">
        <f t="shared" si="87"/>
        <v>0</v>
      </c>
      <c r="AJ85" s="108">
        <f t="shared" si="88"/>
        <v>0</v>
      </c>
      <c r="AK85" s="108">
        <f t="shared" si="89"/>
        <v>0</v>
      </c>
      <c r="AL85" s="108">
        <f t="shared" si="90"/>
        <v>0</v>
      </c>
      <c r="AM85" s="108">
        <f t="shared" si="91"/>
        <v>0</v>
      </c>
      <c r="AN85" s="108">
        <f t="shared" si="92"/>
        <v>0</v>
      </c>
      <c r="AO85" s="108">
        <f t="shared" si="93"/>
        <v>0</v>
      </c>
      <c r="AP85" s="108">
        <f t="shared" si="94"/>
        <v>0</v>
      </c>
      <c r="AQ85" s="108">
        <f t="shared" si="95"/>
        <v>0</v>
      </c>
      <c r="AR85" s="108">
        <f t="shared" si="96"/>
        <v>0</v>
      </c>
      <c r="AS85" s="108">
        <f t="shared" si="97"/>
        <v>0</v>
      </c>
      <c r="AT85" s="108">
        <f t="shared" si="98"/>
        <v>0</v>
      </c>
      <c r="AU85" s="21">
        <f t="shared" si="99"/>
        <v>0</v>
      </c>
      <c r="AV85" s="21">
        <f t="shared" si="100"/>
        <v>0</v>
      </c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235">
        <f>SUMIF($I85,REGISTER!$AF$5,'KORT 1'!$K85)</f>
        <v>0</v>
      </c>
      <c r="CG85" s="236"/>
      <c r="CH85" s="237"/>
      <c r="CI85" s="235">
        <f>SUMIF($I85,REGISTER!$AF$6,'KORT 1'!$K85)</f>
        <v>0</v>
      </c>
      <c r="CJ85" s="236"/>
      <c r="CK85" s="237"/>
      <c r="CL85" s="238">
        <f>SUMIF($I85,REGISTER!$AF$11,'KORT 1'!$K85)</f>
        <v>0</v>
      </c>
      <c r="CM85" s="239"/>
      <c r="CN85" s="1"/>
    </row>
    <row r="86" spans="1:92" ht="12.95" customHeight="1" x14ac:dyDescent="0.2">
      <c r="A86" s="19">
        <v>43</v>
      </c>
      <c r="B86" s="75"/>
      <c r="C86" s="182" t="str">
        <f t="shared" si="60"/>
        <v/>
      </c>
      <c r="D86" s="183"/>
      <c r="E86" s="183"/>
      <c r="F86" s="183"/>
      <c r="G86" s="184"/>
      <c r="H86" s="142"/>
      <c r="I86" s="30">
        <f t="shared" si="61"/>
        <v>0</v>
      </c>
      <c r="J86" s="121">
        <f t="shared" si="62"/>
        <v>0</v>
      </c>
      <c r="K86" s="108">
        <f t="shared" si="63"/>
        <v>0</v>
      </c>
      <c r="L86" s="108">
        <f t="shared" si="64"/>
        <v>0</v>
      </c>
      <c r="M86" s="108">
        <f t="shared" si="65"/>
        <v>0</v>
      </c>
      <c r="N86" s="108">
        <f t="shared" si="66"/>
        <v>0</v>
      </c>
      <c r="O86" s="108">
        <f t="shared" si="67"/>
        <v>0</v>
      </c>
      <c r="P86" s="108">
        <f t="shared" si="68"/>
        <v>0</v>
      </c>
      <c r="Q86" s="108">
        <f t="shared" si="69"/>
        <v>0</v>
      </c>
      <c r="R86" s="108">
        <f t="shared" si="70"/>
        <v>0</v>
      </c>
      <c r="S86" s="108">
        <f t="shared" si="71"/>
        <v>0</v>
      </c>
      <c r="T86" s="108">
        <f t="shared" si="72"/>
        <v>0</v>
      </c>
      <c r="U86" s="108">
        <f t="shared" si="73"/>
        <v>0</v>
      </c>
      <c r="V86" s="108">
        <f t="shared" si="74"/>
        <v>0</v>
      </c>
      <c r="W86" s="108">
        <f t="shared" si="75"/>
        <v>0</v>
      </c>
      <c r="X86" s="108">
        <f t="shared" si="76"/>
        <v>0</v>
      </c>
      <c r="Y86" s="108">
        <f t="shared" si="77"/>
        <v>0</v>
      </c>
      <c r="Z86" s="108">
        <f t="shared" si="78"/>
        <v>0</v>
      </c>
      <c r="AA86" s="108">
        <f t="shared" si="79"/>
        <v>0</v>
      </c>
      <c r="AB86" s="108">
        <f t="shared" si="80"/>
        <v>0</v>
      </c>
      <c r="AC86" s="108">
        <f t="shared" si="81"/>
        <v>0</v>
      </c>
      <c r="AD86" s="108">
        <f t="shared" si="82"/>
        <v>0</v>
      </c>
      <c r="AE86" s="108">
        <f t="shared" si="83"/>
        <v>0</v>
      </c>
      <c r="AF86" s="108">
        <f t="shared" si="84"/>
        <v>0</v>
      </c>
      <c r="AG86" s="108">
        <f t="shared" si="85"/>
        <v>0</v>
      </c>
      <c r="AH86" s="108">
        <f t="shared" si="86"/>
        <v>0</v>
      </c>
      <c r="AI86" s="108">
        <f t="shared" si="87"/>
        <v>0</v>
      </c>
      <c r="AJ86" s="108">
        <f t="shared" si="88"/>
        <v>0</v>
      </c>
      <c r="AK86" s="108">
        <f t="shared" si="89"/>
        <v>0</v>
      </c>
      <c r="AL86" s="108">
        <f t="shared" si="90"/>
        <v>0</v>
      </c>
      <c r="AM86" s="108">
        <f t="shared" si="91"/>
        <v>0</v>
      </c>
      <c r="AN86" s="108">
        <f t="shared" si="92"/>
        <v>0</v>
      </c>
      <c r="AO86" s="108">
        <f t="shared" si="93"/>
        <v>0</v>
      </c>
      <c r="AP86" s="108">
        <f t="shared" si="94"/>
        <v>0</v>
      </c>
      <c r="AQ86" s="108">
        <f t="shared" si="95"/>
        <v>0</v>
      </c>
      <c r="AR86" s="108">
        <f t="shared" si="96"/>
        <v>0</v>
      </c>
      <c r="AS86" s="108">
        <f t="shared" si="97"/>
        <v>0</v>
      </c>
      <c r="AT86" s="108">
        <f t="shared" si="98"/>
        <v>0</v>
      </c>
      <c r="AU86" s="21">
        <f t="shared" si="99"/>
        <v>0</v>
      </c>
      <c r="AV86" s="21">
        <f t="shared" si="100"/>
        <v>0</v>
      </c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235">
        <f>SUMIF($I86,REGISTER!$AF$5,'KORT 1'!$K86)</f>
        <v>0</v>
      </c>
      <c r="CG86" s="236"/>
      <c r="CH86" s="237"/>
      <c r="CI86" s="235">
        <f>SUMIF($I86,REGISTER!$AF$6,'KORT 1'!$K86)</f>
        <v>0</v>
      </c>
      <c r="CJ86" s="236"/>
      <c r="CK86" s="237"/>
      <c r="CL86" s="238">
        <f>SUMIF($I86,REGISTER!$AF$11,'KORT 1'!$K86)</f>
        <v>0</v>
      </c>
      <c r="CM86" s="239"/>
      <c r="CN86" s="1"/>
    </row>
    <row r="87" spans="1:92" ht="12.95" customHeight="1" x14ac:dyDescent="0.2">
      <c r="A87" s="19">
        <v>44</v>
      </c>
      <c r="B87" s="75"/>
      <c r="C87" s="182" t="str">
        <f t="shared" si="60"/>
        <v/>
      </c>
      <c r="D87" s="183"/>
      <c r="E87" s="183"/>
      <c r="F87" s="183"/>
      <c r="G87" s="184"/>
      <c r="H87" s="142"/>
      <c r="I87" s="30">
        <f t="shared" si="61"/>
        <v>0</v>
      </c>
      <c r="J87" s="121">
        <f t="shared" si="62"/>
        <v>0</v>
      </c>
      <c r="K87" s="108">
        <f t="shared" si="63"/>
        <v>0</v>
      </c>
      <c r="L87" s="108">
        <f t="shared" si="64"/>
        <v>0</v>
      </c>
      <c r="M87" s="108">
        <f t="shared" si="65"/>
        <v>0</v>
      </c>
      <c r="N87" s="108">
        <f t="shared" si="66"/>
        <v>0</v>
      </c>
      <c r="O87" s="108">
        <f t="shared" si="67"/>
        <v>0</v>
      </c>
      <c r="P87" s="108">
        <f t="shared" si="68"/>
        <v>0</v>
      </c>
      <c r="Q87" s="108">
        <f t="shared" si="69"/>
        <v>0</v>
      </c>
      <c r="R87" s="108">
        <f t="shared" si="70"/>
        <v>0</v>
      </c>
      <c r="S87" s="108">
        <f t="shared" si="71"/>
        <v>0</v>
      </c>
      <c r="T87" s="108">
        <f t="shared" si="72"/>
        <v>0</v>
      </c>
      <c r="U87" s="108">
        <f t="shared" si="73"/>
        <v>0</v>
      </c>
      <c r="V87" s="108">
        <f t="shared" si="74"/>
        <v>0</v>
      </c>
      <c r="W87" s="108">
        <f t="shared" si="75"/>
        <v>0</v>
      </c>
      <c r="X87" s="108">
        <f t="shared" si="76"/>
        <v>0</v>
      </c>
      <c r="Y87" s="108">
        <f t="shared" si="77"/>
        <v>0</v>
      </c>
      <c r="Z87" s="108">
        <f t="shared" si="78"/>
        <v>0</v>
      </c>
      <c r="AA87" s="108">
        <f t="shared" si="79"/>
        <v>0</v>
      </c>
      <c r="AB87" s="108">
        <f t="shared" si="80"/>
        <v>0</v>
      </c>
      <c r="AC87" s="108">
        <f t="shared" si="81"/>
        <v>0</v>
      </c>
      <c r="AD87" s="108">
        <f t="shared" si="82"/>
        <v>0</v>
      </c>
      <c r="AE87" s="108">
        <f t="shared" si="83"/>
        <v>0</v>
      </c>
      <c r="AF87" s="108">
        <f t="shared" si="84"/>
        <v>0</v>
      </c>
      <c r="AG87" s="108">
        <f t="shared" si="85"/>
        <v>0</v>
      </c>
      <c r="AH87" s="108">
        <f t="shared" si="86"/>
        <v>0</v>
      </c>
      <c r="AI87" s="108">
        <f t="shared" si="87"/>
        <v>0</v>
      </c>
      <c r="AJ87" s="108">
        <f t="shared" si="88"/>
        <v>0</v>
      </c>
      <c r="AK87" s="108">
        <f t="shared" si="89"/>
        <v>0</v>
      </c>
      <c r="AL87" s="108">
        <f t="shared" si="90"/>
        <v>0</v>
      </c>
      <c r="AM87" s="108">
        <f t="shared" si="91"/>
        <v>0</v>
      </c>
      <c r="AN87" s="108">
        <f t="shared" si="92"/>
        <v>0</v>
      </c>
      <c r="AO87" s="108">
        <f t="shared" si="93"/>
        <v>0</v>
      </c>
      <c r="AP87" s="108">
        <f t="shared" si="94"/>
        <v>0</v>
      </c>
      <c r="AQ87" s="108">
        <f t="shared" si="95"/>
        <v>0</v>
      </c>
      <c r="AR87" s="108">
        <f t="shared" si="96"/>
        <v>0</v>
      </c>
      <c r="AS87" s="108">
        <f t="shared" si="97"/>
        <v>0</v>
      </c>
      <c r="AT87" s="108">
        <f t="shared" si="98"/>
        <v>0</v>
      </c>
      <c r="AU87" s="21">
        <f t="shared" si="99"/>
        <v>0</v>
      </c>
      <c r="AV87" s="21">
        <f t="shared" si="100"/>
        <v>0</v>
      </c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235">
        <f>SUMIF($I87,REGISTER!$AF$5,'KORT 1'!$K87)</f>
        <v>0</v>
      </c>
      <c r="CG87" s="236"/>
      <c r="CH87" s="237"/>
      <c r="CI87" s="235">
        <f>SUMIF($I87,REGISTER!$AF$6,'KORT 1'!$K87)</f>
        <v>0</v>
      </c>
      <c r="CJ87" s="236"/>
      <c r="CK87" s="237"/>
      <c r="CL87" s="238">
        <f>SUMIF($I87,REGISTER!$AF$11,'KORT 1'!$K87)</f>
        <v>0</v>
      </c>
      <c r="CM87" s="239"/>
      <c r="CN87" s="1"/>
    </row>
    <row r="88" spans="1:92" ht="12.95" customHeight="1" x14ac:dyDescent="0.2">
      <c r="A88" s="19">
        <v>45</v>
      </c>
      <c r="B88" s="75"/>
      <c r="C88" s="182" t="str">
        <f t="shared" si="60"/>
        <v/>
      </c>
      <c r="D88" s="183"/>
      <c r="E88" s="183"/>
      <c r="F88" s="183"/>
      <c r="G88" s="184"/>
      <c r="H88" s="142"/>
      <c r="I88" s="30">
        <f t="shared" si="61"/>
        <v>0</v>
      </c>
      <c r="J88" s="121">
        <f t="shared" si="62"/>
        <v>0</v>
      </c>
      <c r="K88" s="108">
        <f t="shared" si="63"/>
        <v>0</v>
      </c>
      <c r="L88" s="108">
        <f t="shared" si="64"/>
        <v>0</v>
      </c>
      <c r="M88" s="108">
        <f t="shared" si="65"/>
        <v>0</v>
      </c>
      <c r="N88" s="108">
        <f t="shared" si="66"/>
        <v>0</v>
      </c>
      <c r="O88" s="108">
        <f t="shared" si="67"/>
        <v>0</v>
      </c>
      <c r="P88" s="108">
        <f t="shared" si="68"/>
        <v>0</v>
      </c>
      <c r="Q88" s="108">
        <f t="shared" si="69"/>
        <v>0</v>
      </c>
      <c r="R88" s="108">
        <f t="shared" si="70"/>
        <v>0</v>
      </c>
      <c r="S88" s="108">
        <f t="shared" si="71"/>
        <v>0</v>
      </c>
      <c r="T88" s="108">
        <f t="shared" si="72"/>
        <v>0</v>
      </c>
      <c r="U88" s="108">
        <f t="shared" si="73"/>
        <v>0</v>
      </c>
      <c r="V88" s="108">
        <f t="shared" si="74"/>
        <v>0</v>
      </c>
      <c r="W88" s="108">
        <f t="shared" si="75"/>
        <v>0</v>
      </c>
      <c r="X88" s="108">
        <f t="shared" si="76"/>
        <v>0</v>
      </c>
      <c r="Y88" s="108">
        <f t="shared" si="77"/>
        <v>0</v>
      </c>
      <c r="Z88" s="108">
        <f t="shared" si="78"/>
        <v>0</v>
      </c>
      <c r="AA88" s="108">
        <f t="shared" si="79"/>
        <v>0</v>
      </c>
      <c r="AB88" s="108">
        <f t="shared" si="80"/>
        <v>0</v>
      </c>
      <c r="AC88" s="108">
        <f t="shared" si="81"/>
        <v>0</v>
      </c>
      <c r="AD88" s="108">
        <f t="shared" si="82"/>
        <v>0</v>
      </c>
      <c r="AE88" s="108">
        <f t="shared" si="83"/>
        <v>0</v>
      </c>
      <c r="AF88" s="108">
        <f t="shared" si="84"/>
        <v>0</v>
      </c>
      <c r="AG88" s="108">
        <f t="shared" si="85"/>
        <v>0</v>
      </c>
      <c r="AH88" s="108">
        <f t="shared" si="86"/>
        <v>0</v>
      </c>
      <c r="AI88" s="108">
        <f t="shared" si="87"/>
        <v>0</v>
      </c>
      <c r="AJ88" s="108">
        <f t="shared" si="88"/>
        <v>0</v>
      </c>
      <c r="AK88" s="108">
        <f t="shared" si="89"/>
        <v>0</v>
      </c>
      <c r="AL88" s="108">
        <f t="shared" si="90"/>
        <v>0</v>
      </c>
      <c r="AM88" s="108">
        <f t="shared" si="91"/>
        <v>0</v>
      </c>
      <c r="AN88" s="108">
        <f t="shared" si="92"/>
        <v>0</v>
      </c>
      <c r="AO88" s="108">
        <f t="shared" si="93"/>
        <v>0</v>
      </c>
      <c r="AP88" s="108">
        <f t="shared" si="94"/>
        <v>0</v>
      </c>
      <c r="AQ88" s="108">
        <f t="shared" si="95"/>
        <v>0</v>
      </c>
      <c r="AR88" s="108">
        <f t="shared" si="96"/>
        <v>0</v>
      </c>
      <c r="AS88" s="108">
        <f t="shared" si="97"/>
        <v>0</v>
      </c>
      <c r="AT88" s="108">
        <f t="shared" si="98"/>
        <v>0</v>
      </c>
      <c r="AU88" s="21">
        <f t="shared" si="99"/>
        <v>0</v>
      </c>
      <c r="AV88" s="21">
        <f t="shared" si="100"/>
        <v>0</v>
      </c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235">
        <f>SUMIF($I88,REGISTER!$AF$5,'KORT 1'!$K88)</f>
        <v>0</v>
      </c>
      <c r="CG88" s="236"/>
      <c r="CH88" s="237"/>
      <c r="CI88" s="235">
        <f>SUMIF($I88,REGISTER!$AF$6,'KORT 1'!$K88)</f>
        <v>0</v>
      </c>
      <c r="CJ88" s="236"/>
      <c r="CK88" s="237"/>
      <c r="CL88" s="238">
        <f>SUMIF($I88,REGISTER!$AF$11,'KORT 1'!$K88)</f>
        <v>0</v>
      </c>
      <c r="CM88" s="239"/>
      <c r="CN88" s="1"/>
    </row>
    <row r="89" spans="1:92" ht="12.95" customHeight="1" x14ac:dyDescent="0.2">
      <c r="A89" s="19">
        <v>46</v>
      </c>
      <c r="B89" s="75"/>
      <c r="C89" s="182" t="str">
        <f t="shared" si="60"/>
        <v/>
      </c>
      <c r="D89" s="183"/>
      <c r="E89" s="183"/>
      <c r="F89" s="183"/>
      <c r="G89" s="184"/>
      <c r="H89" s="142"/>
      <c r="I89" s="30">
        <f t="shared" si="61"/>
        <v>0</v>
      </c>
      <c r="J89" s="121">
        <f t="shared" si="62"/>
        <v>0</v>
      </c>
      <c r="K89" s="108">
        <f t="shared" si="63"/>
        <v>0</v>
      </c>
      <c r="L89" s="108">
        <f t="shared" si="64"/>
        <v>0</v>
      </c>
      <c r="M89" s="108">
        <f t="shared" si="65"/>
        <v>0</v>
      </c>
      <c r="N89" s="108">
        <f t="shared" si="66"/>
        <v>0</v>
      </c>
      <c r="O89" s="108">
        <f t="shared" si="67"/>
        <v>0</v>
      </c>
      <c r="P89" s="108">
        <f t="shared" si="68"/>
        <v>0</v>
      </c>
      <c r="Q89" s="108">
        <f t="shared" si="69"/>
        <v>0</v>
      </c>
      <c r="R89" s="108">
        <f t="shared" si="70"/>
        <v>0</v>
      </c>
      <c r="S89" s="108">
        <f t="shared" si="71"/>
        <v>0</v>
      </c>
      <c r="T89" s="108">
        <f t="shared" si="72"/>
        <v>0</v>
      </c>
      <c r="U89" s="108">
        <f t="shared" si="73"/>
        <v>0</v>
      </c>
      <c r="V89" s="108">
        <f t="shared" si="74"/>
        <v>0</v>
      </c>
      <c r="W89" s="108">
        <f t="shared" si="75"/>
        <v>0</v>
      </c>
      <c r="X89" s="108">
        <f t="shared" si="76"/>
        <v>0</v>
      </c>
      <c r="Y89" s="108">
        <f t="shared" si="77"/>
        <v>0</v>
      </c>
      <c r="Z89" s="108">
        <f t="shared" si="78"/>
        <v>0</v>
      </c>
      <c r="AA89" s="108">
        <f t="shared" si="79"/>
        <v>0</v>
      </c>
      <c r="AB89" s="108">
        <f t="shared" si="80"/>
        <v>0</v>
      </c>
      <c r="AC89" s="108">
        <f t="shared" si="81"/>
        <v>0</v>
      </c>
      <c r="AD89" s="108">
        <f t="shared" si="82"/>
        <v>0</v>
      </c>
      <c r="AE89" s="108">
        <f t="shared" si="83"/>
        <v>0</v>
      </c>
      <c r="AF89" s="108">
        <f t="shared" si="84"/>
        <v>0</v>
      </c>
      <c r="AG89" s="108">
        <f t="shared" si="85"/>
        <v>0</v>
      </c>
      <c r="AH89" s="108">
        <f t="shared" si="86"/>
        <v>0</v>
      </c>
      <c r="AI89" s="108">
        <f t="shared" si="87"/>
        <v>0</v>
      </c>
      <c r="AJ89" s="108">
        <f t="shared" si="88"/>
        <v>0</v>
      </c>
      <c r="AK89" s="108">
        <f t="shared" si="89"/>
        <v>0</v>
      </c>
      <c r="AL89" s="108">
        <f t="shared" si="90"/>
        <v>0</v>
      </c>
      <c r="AM89" s="108">
        <f t="shared" si="91"/>
        <v>0</v>
      </c>
      <c r="AN89" s="108">
        <f t="shared" si="92"/>
        <v>0</v>
      </c>
      <c r="AO89" s="108">
        <f t="shared" si="93"/>
        <v>0</v>
      </c>
      <c r="AP89" s="108">
        <f t="shared" si="94"/>
        <v>0</v>
      </c>
      <c r="AQ89" s="108">
        <f t="shared" si="95"/>
        <v>0</v>
      </c>
      <c r="AR89" s="108">
        <f t="shared" si="96"/>
        <v>0</v>
      </c>
      <c r="AS89" s="108">
        <f t="shared" si="97"/>
        <v>0</v>
      </c>
      <c r="AT89" s="108">
        <f t="shared" si="98"/>
        <v>0</v>
      </c>
      <c r="AU89" s="21">
        <f t="shared" si="99"/>
        <v>0</v>
      </c>
      <c r="AV89" s="21">
        <f t="shared" si="100"/>
        <v>0</v>
      </c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235">
        <f>SUMIF($I89,REGISTER!$AF$5,'KORT 1'!$K89)</f>
        <v>0</v>
      </c>
      <c r="CG89" s="236"/>
      <c r="CH89" s="237"/>
      <c r="CI89" s="235">
        <f>SUMIF($I89,REGISTER!$AF$6,'KORT 1'!$K89)</f>
        <v>0</v>
      </c>
      <c r="CJ89" s="236"/>
      <c r="CK89" s="237"/>
      <c r="CL89" s="238">
        <f>SUMIF($I89,REGISTER!$AF$11,'KORT 1'!$K89)</f>
        <v>0</v>
      </c>
      <c r="CM89" s="239"/>
      <c r="CN89" s="1"/>
    </row>
    <row r="90" spans="1:92" ht="12.95" customHeight="1" x14ac:dyDescent="0.2">
      <c r="A90" s="19">
        <v>47</v>
      </c>
      <c r="B90" s="75"/>
      <c r="C90" s="36" t="s">
        <v>3</v>
      </c>
      <c r="D90" s="203" t="str">
        <f>IF(B90&gt;0,VLOOKUP(B90,RE,2,FALSE),"")</f>
        <v/>
      </c>
      <c r="E90" s="204"/>
      <c r="F90" s="204"/>
      <c r="G90" s="206"/>
      <c r="H90" s="142"/>
      <c r="I90" s="30">
        <f t="shared" si="61"/>
        <v>0</v>
      </c>
      <c r="J90" s="121">
        <f t="shared" si="62"/>
        <v>0</v>
      </c>
      <c r="K90" s="108">
        <f t="shared" si="63"/>
        <v>0</v>
      </c>
      <c r="L90" s="108">
        <f t="shared" si="64"/>
        <v>0</v>
      </c>
      <c r="M90" s="108">
        <f t="shared" si="65"/>
        <v>0</v>
      </c>
      <c r="N90" s="108">
        <f t="shared" si="66"/>
        <v>0</v>
      </c>
      <c r="O90" s="108">
        <f t="shared" si="67"/>
        <v>0</v>
      </c>
      <c r="P90" s="108">
        <f t="shared" si="68"/>
        <v>0</v>
      </c>
      <c r="Q90" s="108">
        <f t="shared" si="69"/>
        <v>0</v>
      </c>
      <c r="R90" s="108">
        <f t="shared" si="70"/>
        <v>0</v>
      </c>
      <c r="S90" s="108">
        <f t="shared" si="71"/>
        <v>0</v>
      </c>
      <c r="T90" s="108">
        <f t="shared" si="72"/>
        <v>0</v>
      </c>
      <c r="U90" s="108">
        <f t="shared" si="73"/>
        <v>0</v>
      </c>
      <c r="V90" s="108">
        <f t="shared" si="74"/>
        <v>0</v>
      </c>
      <c r="W90" s="108">
        <f t="shared" si="75"/>
        <v>0</v>
      </c>
      <c r="X90" s="108">
        <f t="shared" si="76"/>
        <v>0</v>
      </c>
      <c r="Y90" s="108">
        <f t="shared" si="77"/>
        <v>0</v>
      </c>
      <c r="Z90" s="108">
        <f t="shared" si="78"/>
        <v>0</v>
      </c>
      <c r="AA90" s="108">
        <f t="shared" si="79"/>
        <v>0</v>
      </c>
      <c r="AB90" s="108">
        <f t="shared" si="80"/>
        <v>0</v>
      </c>
      <c r="AC90" s="108">
        <f t="shared" si="81"/>
        <v>0</v>
      </c>
      <c r="AD90" s="108">
        <f t="shared" si="82"/>
        <v>0</v>
      </c>
      <c r="AE90" s="108">
        <f t="shared" si="83"/>
        <v>0</v>
      </c>
      <c r="AF90" s="108">
        <f t="shared" si="84"/>
        <v>0</v>
      </c>
      <c r="AG90" s="108">
        <f t="shared" si="85"/>
        <v>0</v>
      </c>
      <c r="AH90" s="108">
        <f t="shared" si="86"/>
        <v>0</v>
      </c>
      <c r="AI90" s="108">
        <f t="shared" si="87"/>
        <v>0</v>
      </c>
      <c r="AJ90" s="108">
        <f t="shared" si="88"/>
        <v>0</v>
      </c>
      <c r="AK90" s="108">
        <f t="shared" si="89"/>
        <v>0</v>
      </c>
      <c r="AL90" s="108">
        <f t="shared" si="90"/>
        <v>0</v>
      </c>
      <c r="AM90" s="108">
        <f t="shared" si="91"/>
        <v>0</v>
      </c>
      <c r="AN90" s="108">
        <f t="shared" si="92"/>
        <v>0</v>
      </c>
      <c r="AO90" s="108">
        <f t="shared" si="93"/>
        <v>0</v>
      </c>
      <c r="AP90" s="108">
        <f t="shared" si="94"/>
        <v>0</v>
      </c>
      <c r="AQ90" s="108">
        <f t="shared" si="95"/>
        <v>0</v>
      </c>
      <c r="AR90" s="108">
        <f t="shared" si="96"/>
        <v>0</v>
      </c>
      <c r="AS90" s="108">
        <f t="shared" si="97"/>
        <v>0</v>
      </c>
      <c r="AT90" s="108">
        <f t="shared" si="98"/>
        <v>0</v>
      </c>
      <c r="AU90" s="21">
        <f t="shared" si="99"/>
        <v>0</v>
      </c>
      <c r="AV90" s="21">
        <f t="shared" si="100"/>
        <v>0</v>
      </c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235">
        <f>SUMIF($I90,REGISTER!$AF$5,'KORT 1'!$K90)</f>
        <v>0</v>
      </c>
      <c r="CG90" s="236"/>
      <c r="CH90" s="237"/>
      <c r="CI90" s="235">
        <f>SUMIF($I90,REGISTER!$AF$6,'KORT 1'!$K90)</f>
        <v>0</v>
      </c>
      <c r="CJ90" s="236"/>
      <c r="CK90" s="237"/>
      <c r="CL90" s="238">
        <f>SUMIF($I90,REGISTER!$AF$11,'KORT 1'!$K90)</f>
        <v>0</v>
      </c>
      <c r="CM90" s="239"/>
      <c r="CN90" s="1"/>
    </row>
    <row r="91" spans="1:92" ht="12.95" customHeight="1" thickBot="1" x14ac:dyDescent="0.25">
      <c r="A91" s="19">
        <v>48</v>
      </c>
      <c r="B91" s="75"/>
      <c r="C91" s="36" t="s">
        <v>3</v>
      </c>
      <c r="D91" s="203" t="str">
        <f>IF(B91&gt;0,VLOOKUP(B91,RE,2,FALSE),"")</f>
        <v/>
      </c>
      <c r="E91" s="204"/>
      <c r="F91" s="204"/>
      <c r="G91" s="206"/>
      <c r="H91" s="142"/>
      <c r="I91" s="30">
        <f t="shared" si="61"/>
        <v>0</v>
      </c>
      <c r="J91" s="121">
        <f t="shared" si="62"/>
        <v>0</v>
      </c>
      <c r="K91" s="108">
        <f t="shared" si="63"/>
        <v>0</v>
      </c>
      <c r="L91" s="108">
        <f t="shared" si="64"/>
        <v>0</v>
      </c>
      <c r="M91" s="108">
        <f t="shared" si="65"/>
        <v>0</v>
      </c>
      <c r="N91" s="108">
        <f t="shared" si="66"/>
        <v>0</v>
      </c>
      <c r="O91" s="108">
        <f t="shared" si="67"/>
        <v>0</v>
      </c>
      <c r="P91" s="108">
        <f t="shared" si="68"/>
        <v>0</v>
      </c>
      <c r="Q91" s="108">
        <f t="shared" si="69"/>
        <v>0</v>
      </c>
      <c r="R91" s="108">
        <f t="shared" si="70"/>
        <v>0</v>
      </c>
      <c r="S91" s="108">
        <f t="shared" si="71"/>
        <v>0</v>
      </c>
      <c r="T91" s="108">
        <f t="shared" si="72"/>
        <v>0</v>
      </c>
      <c r="U91" s="108">
        <f t="shared" si="73"/>
        <v>0</v>
      </c>
      <c r="V91" s="108">
        <f t="shared" si="74"/>
        <v>0</v>
      </c>
      <c r="W91" s="108">
        <f t="shared" si="75"/>
        <v>0</v>
      </c>
      <c r="X91" s="108">
        <f t="shared" si="76"/>
        <v>0</v>
      </c>
      <c r="Y91" s="108">
        <f t="shared" si="77"/>
        <v>0</v>
      </c>
      <c r="Z91" s="108">
        <f t="shared" si="78"/>
        <v>0</v>
      </c>
      <c r="AA91" s="108">
        <f t="shared" si="79"/>
        <v>0</v>
      </c>
      <c r="AB91" s="108">
        <f t="shared" si="80"/>
        <v>0</v>
      </c>
      <c r="AC91" s="108">
        <f t="shared" si="81"/>
        <v>0</v>
      </c>
      <c r="AD91" s="108">
        <f t="shared" si="82"/>
        <v>0</v>
      </c>
      <c r="AE91" s="108">
        <f t="shared" si="83"/>
        <v>0</v>
      </c>
      <c r="AF91" s="108">
        <f t="shared" si="84"/>
        <v>0</v>
      </c>
      <c r="AG91" s="108">
        <f t="shared" si="85"/>
        <v>0</v>
      </c>
      <c r="AH91" s="108">
        <f t="shared" si="86"/>
        <v>0</v>
      </c>
      <c r="AI91" s="108">
        <f t="shared" si="87"/>
        <v>0</v>
      </c>
      <c r="AJ91" s="108">
        <f t="shared" si="88"/>
        <v>0</v>
      </c>
      <c r="AK91" s="108">
        <f t="shared" si="89"/>
        <v>0</v>
      </c>
      <c r="AL91" s="108">
        <f t="shared" si="90"/>
        <v>0</v>
      </c>
      <c r="AM91" s="108">
        <f t="shared" si="91"/>
        <v>0</v>
      </c>
      <c r="AN91" s="108">
        <f t="shared" si="92"/>
        <v>0</v>
      </c>
      <c r="AO91" s="108">
        <f t="shared" si="93"/>
        <v>0</v>
      </c>
      <c r="AP91" s="108">
        <f t="shared" si="94"/>
        <v>0</v>
      </c>
      <c r="AQ91" s="108">
        <f t="shared" si="95"/>
        <v>0</v>
      </c>
      <c r="AR91" s="108">
        <f t="shared" si="96"/>
        <v>0</v>
      </c>
      <c r="AS91" s="108">
        <f t="shared" si="97"/>
        <v>0</v>
      </c>
      <c r="AT91" s="108">
        <f t="shared" si="98"/>
        <v>0</v>
      </c>
      <c r="AU91" s="21">
        <f t="shared" si="99"/>
        <v>0</v>
      </c>
      <c r="AV91" s="21">
        <f t="shared" si="100"/>
        <v>0</v>
      </c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235">
        <f>SUMIF($I91,REGISTER!$AF$5,'KORT 1'!$K91)</f>
        <v>0</v>
      </c>
      <c r="CG91" s="236"/>
      <c r="CH91" s="237"/>
      <c r="CI91" s="235">
        <f>SUMIF($I91,REGISTER!$AF$6,'KORT 1'!$K91)</f>
        <v>0</v>
      </c>
      <c r="CJ91" s="236"/>
      <c r="CK91" s="237"/>
      <c r="CL91" s="238">
        <f>SUMIF($I91,REGISTER!$AF$11,'KORT 1'!$K91)</f>
        <v>0</v>
      </c>
      <c r="CM91" s="239"/>
      <c r="CN91" s="1"/>
    </row>
    <row r="92" spans="1:92" x14ac:dyDescent="0.2">
      <c r="A92" s="229"/>
      <c r="B92" s="230"/>
      <c r="C92" s="230"/>
      <c r="D92" s="230"/>
      <c r="E92" s="230"/>
      <c r="F92" s="230"/>
      <c r="G92" s="230"/>
      <c r="H92" s="230"/>
      <c r="I92" s="58"/>
      <c r="J92" s="58"/>
      <c r="K92" s="58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58"/>
      <c r="AV92" s="58"/>
      <c r="AW92" s="221" t="s">
        <v>30</v>
      </c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114">
        <f t="shared" ref="CF92:CM92" si="101">SUM(CF65:CF91)</f>
        <v>0</v>
      </c>
      <c r="CG92" s="115">
        <f t="shared" si="101"/>
        <v>0</v>
      </c>
      <c r="CH92" s="115">
        <f t="shared" si="101"/>
        <v>0</v>
      </c>
      <c r="CI92" s="115">
        <f t="shared" si="101"/>
        <v>0</v>
      </c>
      <c r="CJ92" s="115">
        <f t="shared" si="101"/>
        <v>0</v>
      </c>
      <c r="CK92" s="115">
        <f t="shared" si="101"/>
        <v>0</v>
      </c>
      <c r="CL92" s="115">
        <f t="shared" si="101"/>
        <v>0</v>
      </c>
      <c r="CM92" s="116">
        <f t="shared" si="101"/>
        <v>0</v>
      </c>
      <c r="CN92" s="1"/>
    </row>
    <row r="93" spans="1:92" x14ac:dyDescent="0.2">
      <c r="A93" s="231"/>
      <c r="B93" s="232"/>
      <c r="C93" s="232"/>
      <c r="D93" s="232"/>
      <c r="E93" s="232"/>
      <c r="F93" s="232"/>
      <c r="G93" s="232"/>
      <c r="H93" s="232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223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5"/>
      <c r="CF93" s="208"/>
      <c r="CG93" s="209"/>
      <c r="CH93" s="209"/>
      <c r="CI93" s="209"/>
      <c r="CJ93" s="209"/>
      <c r="CK93" s="209"/>
      <c r="CL93" s="209"/>
      <c r="CM93" s="210"/>
      <c r="CN93" s="1"/>
    </row>
    <row r="94" spans="1:92" ht="13.5" thickBot="1" x14ac:dyDescent="0.25">
      <c r="A94" s="233"/>
      <c r="B94" s="234"/>
      <c r="C94" s="234"/>
      <c r="D94" s="234"/>
      <c r="E94" s="234"/>
      <c r="F94" s="234"/>
      <c r="G94" s="234"/>
      <c r="H94" s="234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226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227"/>
      <c r="BT94" s="227"/>
      <c r="BU94" s="227"/>
      <c r="BV94" s="227"/>
      <c r="BW94" s="227"/>
      <c r="BX94" s="227"/>
      <c r="BY94" s="227"/>
      <c r="BZ94" s="227"/>
      <c r="CA94" s="227"/>
      <c r="CB94" s="227"/>
      <c r="CC94" s="227"/>
      <c r="CD94" s="227"/>
      <c r="CE94" s="228"/>
      <c r="CF94" s="211"/>
      <c r="CG94" s="212"/>
      <c r="CH94" s="212"/>
      <c r="CI94" s="212"/>
      <c r="CJ94" s="212"/>
      <c r="CK94" s="212"/>
      <c r="CL94" s="212"/>
      <c r="CM94" s="213"/>
      <c r="CN94" s="1"/>
    </row>
    <row r="95" spans="1:92" x14ac:dyDescent="0.2">
      <c r="A95" s="1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120"/>
      <c r="CN95" s="1"/>
    </row>
    <row r="96" spans="1:92" x14ac:dyDescent="0.2">
      <c r="A96" s="1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1"/>
    </row>
    <row r="97" spans="1:92" x14ac:dyDescent="0.2">
      <c r="A97" s="1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4"/>
      <c r="CG97" s="4"/>
      <c r="CH97" s="4"/>
      <c r="CI97" s="4"/>
      <c r="CJ97" s="4"/>
      <c r="CK97" s="4"/>
      <c r="CL97" s="4"/>
      <c r="CM97" s="4"/>
      <c r="CN97" s="1"/>
    </row>
    <row r="98" spans="1:92" x14ac:dyDescent="0.2">
      <c r="A98" s="1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4"/>
      <c r="CG98" s="4"/>
      <c r="CH98" s="4"/>
      <c r="CI98" s="4"/>
      <c r="CJ98" s="4"/>
      <c r="CK98" s="4"/>
      <c r="CL98" s="4"/>
      <c r="CM98" s="4"/>
      <c r="CN98" s="1"/>
    </row>
    <row r="99" spans="1:92" x14ac:dyDescent="0.2">
      <c r="A99" s="1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4"/>
      <c r="CG99" s="4"/>
      <c r="CH99" s="4"/>
      <c r="CI99" s="4"/>
      <c r="CJ99" s="4"/>
      <c r="CK99" s="4"/>
      <c r="CL99" s="4"/>
      <c r="CM99" s="4"/>
      <c r="CN99" s="1"/>
    </row>
    <row r="100" spans="1:92" x14ac:dyDescent="0.2">
      <c r="A100" s="1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1"/>
    </row>
    <row r="101" spans="1:92" x14ac:dyDescent="0.2">
      <c r="A101" s="1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1"/>
    </row>
    <row r="102" spans="1:92" x14ac:dyDescent="0.2">
      <c r="A102" s="1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1"/>
    </row>
    <row r="103" spans="1:92" x14ac:dyDescent="0.2">
      <c r="A103" s="1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1"/>
    </row>
    <row r="104" spans="1:92" x14ac:dyDescent="0.2">
      <c r="A104" s="1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1"/>
    </row>
    <row r="105" spans="1:92" x14ac:dyDescent="0.2">
      <c r="A105" s="1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1"/>
    </row>
    <row r="106" spans="1:92" x14ac:dyDescent="0.2">
      <c r="A106" s="1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1"/>
    </row>
    <row r="107" spans="1:92" x14ac:dyDescent="0.2">
      <c r="A107" s="1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1"/>
    </row>
    <row r="108" spans="1:92" x14ac:dyDescent="0.2">
      <c r="A108" s="1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1"/>
    </row>
    <row r="109" spans="1:92" x14ac:dyDescent="0.2">
      <c r="A109" s="1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1"/>
    </row>
    <row r="110" spans="1:92" x14ac:dyDescent="0.2">
      <c r="A110" s="1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1"/>
    </row>
    <row r="111" spans="1:92" hidden="1" x14ac:dyDescent="0.2">
      <c r="A111" s="10"/>
      <c r="B111" s="4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6"/>
    </row>
    <row r="112" spans="1:92" hidden="1" x14ac:dyDescent="0.2">
      <c r="A112" s="10"/>
      <c r="B112" s="4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6"/>
    </row>
    <row r="113" spans="1:91" hidden="1" x14ac:dyDescent="0.2">
      <c r="A113" s="10"/>
      <c r="B113" s="4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6"/>
    </row>
    <row r="114" spans="1:91" hidden="1" x14ac:dyDescent="0.2">
      <c r="A114" s="10"/>
      <c r="B114" s="4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6"/>
    </row>
    <row r="115" spans="1:91" hidden="1" x14ac:dyDescent="0.2">
      <c r="A115" s="10"/>
      <c r="B115" s="4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6"/>
    </row>
    <row r="116" spans="1:91" hidden="1" x14ac:dyDescent="0.2">
      <c r="A116" s="10"/>
      <c r="B116" s="4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6"/>
    </row>
    <row r="117" spans="1:91" hidden="1" x14ac:dyDescent="0.2">
      <c r="A117" s="10"/>
      <c r="B117" s="4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6"/>
    </row>
    <row r="118" spans="1:91" hidden="1" x14ac:dyDescent="0.2">
      <c r="A118" s="10"/>
      <c r="B118" s="4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6"/>
    </row>
    <row r="119" spans="1:91" hidden="1" x14ac:dyDescent="0.2">
      <c r="A119" s="10"/>
      <c r="B119" s="4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6"/>
    </row>
    <row r="120" spans="1:91" hidden="1" x14ac:dyDescent="0.2">
      <c r="A120" s="10"/>
      <c r="B120" s="4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6"/>
    </row>
    <row r="121" spans="1:91" ht="13.5" hidden="1" thickBot="1" x14ac:dyDescent="0.25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9"/>
    </row>
    <row r="122" spans="1:91" x14ac:dyDescent="0.2"/>
    <row r="123" spans="1:91" x14ac:dyDescent="0.2"/>
    <row r="124" spans="1:91" x14ac:dyDescent="0.2"/>
    <row r="125" spans="1:91" x14ac:dyDescent="0.2"/>
    <row r="126" spans="1:91" x14ac:dyDescent="0.2"/>
    <row r="127" spans="1:91" x14ac:dyDescent="0.2"/>
    <row r="128" spans="1:91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</sheetData>
  <mergeCells count="347">
    <mergeCell ref="CL80:CM80"/>
    <mergeCell ref="CL81:CM81"/>
    <mergeCell ref="CL82:CM82"/>
    <mergeCell ref="CL83:CM83"/>
    <mergeCell ref="CL84:CM84"/>
    <mergeCell ref="CL89:CM89"/>
    <mergeCell ref="CL90:CM90"/>
    <mergeCell ref="CL91:CM91"/>
    <mergeCell ref="CL85:CM85"/>
    <mergeCell ref="CL86:CM86"/>
    <mergeCell ref="CL87:CM87"/>
    <mergeCell ref="CL88:CM88"/>
    <mergeCell ref="CL67:CM67"/>
    <mergeCell ref="CL68:CM68"/>
    <mergeCell ref="CL69:CM69"/>
    <mergeCell ref="CL70:CM70"/>
    <mergeCell ref="CL71:CM71"/>
    <mergeCell ref="CL72:CM72"/>
    <mergeCell ref="CF79:CH79"/>
    <mergeCell ref="CI79:CK79"/>
    <mergeCell ref="CL73:CM73"/>
    <mergeCell ref="CL74:CM74"/>
    <mergeCell ref="CL75:CM75"/>
    <mergeCell ref="CL76:CM76"/>
    <mergeCell ref="CL77:CM77"/>
    <mergeCell ref="CL78:CM78"/>
    <mergeCell ref="CL79:CM79"/>
    <mergeCell ref="CF75:CH75"/>
    <mergeCell ref="CI71:CK71"/>
    <mergeCell ref="CF72:CH72"/>
    <mergeCell ref="CI72:CK72"/>
    <mergeCell ref="CF73:CH73"/>
    <mergeCell ref="CI73:CK73"/>
    <mergeCell ref="CF74:CH74"/>
    <mergeCell ref="CI74:CK74"/>
    <mergeCell ref="CF67:CH67"/>
    <mergeCell ref="CF82:CH82"/>
    <mergeCell ref="CI82:CK82"/>
    <mergeCell ref="CF83:CH83"/>
    <mergeCell ref="CI83:CK83"/>
    <mergeCell ref="CF84:CH84"/>
    <mergeCell ref="CI84:CK84"/>
    <mergeCell ref="CF88:CH88"/>
    <mergeCell ref="CI88:CK88"/>
    <mergeCell ref="CF85:CH85"/>
    <mergeCell ref="CI85:CK85"/>
    <mergeCell ref="CF86:CH86"/>
    <mergeCell ref="CI86:CK86"/>
    <mergeCell ref="CF91:CH91"/>
    <mergeCell ref="CI91:CK91"/>
    <mergeCell ref="CF63:CH63"/>
    <mergeCell ref="CI63:CK63"/>
    <mergeCell ref="CF89:CH89"/>
    <mergeCell ref="CI89:CK89"/>
    <mergeCell ref="CF90:CH90"/>
    <mergeCell ref="CI90:CK90"/>
    <mergeCell ref="CF87:CH87"/>
    <mergeCell ref="CI87:CK87"/>
    <mergeCell ref="CF80:CH80"/>
    <mergeCell ref="CI80:CK80"/>
    <mergeCell ref="CF81:CH81"/>
    <mergeCell ref="CI81:CK81"/>
    <mergeCell ref="CF76:CH76"/>
    <mergeCell ref="CI76:CK76"/>
    <mergeCell ref="CF77:CH77"/>
    <mergeCell ref="CI77:CK77"/>
    <mergeCell ref="CF78:CH78"/>
    <mergeCell ref="CI78:CK78"/>
    <mergeCell ref="CI75:CK75"/>
    <mergeCell ref="CF70:CH70"/>
    <mergeCell ref="CI70:CK70"/>
    <mergeCell ref="CF71:CH71"/>
    <mergeCell ref="CI67:CK67"/>
    <mergeCell ref="CF68:CH68"/>
    <mergeCell ref="CI68:CK68"/>
    <mergeCell ref="CF69:CH69"/>
    <mergeCell ref="CI69:CK69"/>
    <mergeCell ref="CL36:CM36"/>
    <mergeCell ref="CF37:CH37"/>
    <mergeCell ref="CI37:CK37"/>
    <mergeCell ref="CL37:CM37"/>
    <mergeCell ref="CF39:CH39"/>
    <mergeCell ref="CI39:CK39"/>
    <mergeCell ref="CL39:CM39"/>
    <mergeCell ref="CF65:CH65"/>
    <mergeCell ref="CI65:CK65"/>
    <mergeCell ref="CL65:CM65"/>
    <mergeCell ref="CF49:CM49"/>
    <mergeCell ref="CF62:CH62"/>
    <mergeCell ref="CH47:CI47"/>
    <mergeCell ref="CF42:CM42"/>
    <mergeCell ref="CJ47:CL47"/>
    <mergeCell ref="CI62:CK62"/>
    <mergeCell ref="CF61:CK61"/>
    <mergeCell ref="CL61:CM61"/>
    <mergeCell ref="CF59:CM59"/>
    <mergeCell ref="CF60:CM60"/>
    <mergeCell ref="CG52:CM54"/>
    <mergeCell ref="CG56:CL57"/>
    <mergeCell ref="CI64:CK64"/>
    <mergeCell ref="CF64:CH64"/>
    <mergeCell ref="CL28:CM28"/>
    <mergeCell ref="CF29:CH29"/>
    <mergeCell ref="CI29:CK29"/>
    <mergeCell ref="CL29:CM29"/>
    <mergeCell ref="CF38:CH38"/>
    <mergeCell ref="CI38:CK38"/>
    <mergeCell ref="CL38:CM38"/>
    <mergeCell ref="CF31:CH31"/>
    <mergeCell ref="CI31:CK31"/>
    <mergeCell ref="CL31:CM31"/>
    <mergeCell ref="CF32:CH32"/>
    <mergeCell ref="CI32:CK32"/>
    <mergeCell ref="CL32:CM32"/>
    <mergeCell ref="CF33:CH33"/>
    <mergeCell ref="CI33:CK33"/>
    <mergeCell ref="CL33:CM33"/>
    <mergeCell ref="CF34:CH34"/>
    <mergeCell ref="CI34:CK34"/>
    <mergeCell ref="CL34:CM34"/>
    <mergeCell ref="CF35:CH35"/>
    <mergeCell ref="CI35:CK35"/>
    <mergeCell ref="CL35:CM35"/>
    <mergeCell ref="CF36:CH36"/>
    <mergeCell ref="CI36:CK36"/>
    <mergeCell ref="CL22:CM22"/>
    <mergeCell ref="CL18:CM18"/>
    <mergeCell ref="CF19:CH19"/>
    <mergeCell ref="CF16:CH16"/>
    <mergeCell ref="CI16:CK16"/>
    <mergeCell ref="CF18:CH18"/>
    <mergeCell ref="CI18:CK18"/>
    <mergeCell ref="CF30:CH30"/>
    <mergeCell ref="CI30:CK30"/>
    <mergeCell ref="CL30:CM30"/>
    <mergeCell ref="CF26:CH26"/>
    <mergeCell ref="CI26:CK26"/>
    <mergeCell ref="CL26:CM26"/>
    <mergeCell ref="CF23:CH23"/>
    <mergeCell ref="CI23:CK23"/>
    <mergeCell ref="CL23:CM23"/>
    <mergeCell ref="CF24:CH24"/>
    <mergeCell ref="CI24:CK24"/>
    <mergeCell ref="CL24:CM24"/>
    <mergeCell ref="CF27:CH27"/>
    <mergeCell ref="CI27:CK27"/>
    <mergeCell ref="CL27:CM27"/>
    <mergeCell ref="CF28:CH28"/>
    <mergeCell ref="CI28:CK28"/>
    <mergeCell ref="CA6:CA11"/>
    <mergeCell ref="CB6:CB11"/>
    <mergeCell ref="CF14:CK14"/>
    <mergeCell ref="AW14:CE14"/>
    <mergeCell ref="CG9:CL10"/>
    <mergeCell ref="CF12:CM12"/>
    <mergeCell ref="CL14:CM14"/>
    <mergeCell ref="BE6:BE11"/>
    <mergeCell ref="BF6:BF11"/>
    <mergeCell ref="BG6:BG11"/>
    <mergeCell ref="AY6:AY11"/>
    <mergeCell ref="AX6:AX11"/>
    <mergeCell ref="BQ6:BQ11"/>
    <mergeCell ref="BH6:BH11"/>
    <mergeCell ref="AZ6:AZ11"/>
    <mergeCell ref="BA6:BA11"/>
    <mergeCell ref="BW6:BW11"/>
    <mergeCell ref="BX6:BX11"/>
    <mergeCell ref="BY6:BY11"/>
    <mergeCell ref="BM6:BM11"/>
    <mergeCell ref="BN6:BN11"/>
    <mergeCell ref="BO6:BO11"/>
    <mergeCell ref="BP6:BP11"/>
    <mergeCell ref="BR6:BR11"/>
    <mergeCell ref="AW6:AW11"/>
    <mergeCell ref="CF47:CG47"/>
    <mergeCell ref="CL16:CM16"/>
    <mergeCell ref="CF2:CM2"/>
    <mergeCell ref="CG5:CM7"/>
    <mergeCell ref="CD6:CD11"/>
    <mergeCell ref="CE6:CE11"/>
    <mergeCell ref="CF13:CM13"/>
    <mergeCell ref="CF17:CH17"/>
    <mergeCell ref="CI17:CK17"/>
    <mergeCell ref="CI19:CK19"/>
    <mergeCell ref="CL19:CM19"/>
    <mergeCell ref="CF20:CH20"/>
    <mergeCell ref="CI20:CK20"/>
    <mergeCell ref="CL20:CM20"/>
    <mergeCell ref="CF25:CH25"/>
    <mergeCell ref="CI25:CK25"/>
    <mergeCell ref="CL25:CM25"/>
    <mergeCell ref="CF15:CH15"/>
    <mergeCell ref="CI15:CK15"/>
    <mergeCell ref="CF21:CH21"/>
    <mergeCell ref="CI21:CK21"/>
    <mergeCell ref="CL21:CM21"/>
    <mergeCell ref="CF22:CH22"/>
    <mergeCell ref="CI22:CK22"/>
    <mergeCell ref="AW49:CE50"/>
    <mergeCell ref="AW51:CE51"/>
    <mergeCell ref="BZ53:BZ58"/>
    <mergeCell ref="BA53:BA58"/>
    <mergeCell ref="AW53:AW58"/>
    <mergeCell ref="AZ53:AZ58"/>
    <mergeCell ref="BY53:BY58"/>
    <mergeCell ref="CC53:CC58"/>
    <mergeCell ref="CB53:CB58"/>
    <mergeCell ref="CD53:CD58"/>
    <mergeCell ref="BE53:BE58"/>
    <mergeCell ref="CA53:CA58"/>
    <mergeCell ref="BF53:BF58"/>
    <mergeCell ref="BI53:BI58"/>
    <mergeCell ref="BS53:BS58"/>
    <mergeCell ref="BT53:BT58"/>
    <mergeCell ref="BU53:BU58"/>
    <mergeCell ref="BJ53:BJ58"/>
    <mergeCell ref="C19:G19"/>
    <mergeCell ref="C24:G24"/>
    <mergeCell ref="C25:G25"/>
    <mergeCell ref="C26:G26"/>
    <mergeCell ref="AW17:CE17"/>
    <mergeCell ref="K17:AT17"/>
    <mergeCell ref="C66:G66"/>
    <mergeCell ref="C65:G65"/>
    <mergeCell ref="AW64:CE64"/>
    <mergeCell ref="A61:G63"/>
    <mergeCell ref="H61:CE61"/>
    <mergeCell ref="C32:G32"/>
    <mergeCell ref="C33:G33"/>
    <mergeCell ref="C22:G22"/>
    <mergeCell ref="BL53:BL58"/>
    <mergeCell ref="BW53:BW58"/>
    <mergeCell ref="BB53:BB58"/>
    <mergeCell ref="BV53:BV58"/>
    <mergeCell ref="BG53:BG58"/>
    <mergeCell ref="BH53:BH58"/>
    <mergeCell ref="C30:G30"/>
    <mergeCell ref="C31:G31"/>
    <mergeCell ref="A39:G39"/>
    <mergeCell ref="A49:H49"/>
    <mergeCell ref="A2:H2"/>
    <mergeCell ref="F5:G5"/>
    <mergeCell ref="A6:C6"/>
    <mergeCell ref="A9:G9"/>
    <mergeCell ref="H5:I5"/>
    <mergeCell ref="A5:E5"/>
    <mergeCell ref="AW4:CE4"/>
    <mergeCell ref="CC6:CC11"/>
    <mergeCell ref="BL6:BL11"/>
    <mergeCell ref="A7:C7"/>
    <mergeCell ref="E8:G8"/>
    <mergeCell ref="D6:G6"/>
    <mergeCell ref="D7:G7"/>
    <mergeCell ref="A8:D8"/>
    <mergeCell ref="H6:H11"/>
    <mergeCell ref="BK6:BK11"/>
    <mergeCell ref="BZ6:BZ11"/>
    <mergeCell ref="BV6:BV11"/>
    <mergeCell ref="AW2:CE3"/>
    <mergeCell ref="BB6:BB11"/>
    <mergeCell ref="BC6:BC11"/>
    <mergeCell ref="BI6:BI11"/>
    <mergeCell ref="BJ6:BJ11"/>
    <mergeCell ref="BD6:BD11"/>
    <mergeCell ref="BK53:BK58"/>
    <mergeCell ref="A14:G16"/>
    <mergeCell ref="A10:G10"/>
    <mergeCell ref="A11:B11"/>
    <mergeCell ref="C23:G23"/>
    <mergeCell ref="C28:G28"/>
    <mergeCell ref="A17:G17"/>
    <mergeCell ref="C18:G18"/>
    <mergeCell ref="A57:G57"/>
    <mergeCell ref="A58:B58"/>
    <mergeCell ref="A12:G13"/>
    <mergeCell ref="C34:G34"/>
    <mergeCell ref="C27:G27"/>
    <mergeCell ref="C29:G29"/>
    <mergeCell ref="C20:G20"/>
    <mergeCell ref="C21:G21"/>
    <mergeCell ref="A56:G56"/>
    <mergeCell ref="D54:G54"/>
    <mergeCell ref="A55:D55"/>
    <mergeCell ref="E55:G55"/>
    <mergeCell ref="A54:C54"/>
    <mergeCell ref="A52:E52"/>
    <mergeCell ref="F52:G52"/>
    <mergeCell ref="BC53:BC58"/>
    <mergeCell ref="BD53:BD58"/>
    <mergeCell ref="C78:G78"/>
    <mergeCell ref="C79:G79"/>
    <mergeCell ref="AX53:AX58"/>
    <mergeCell ref="AY53:AY58"/>
    <mergeCell ref="C73:G73"/>
    <mergeCell ref="C75:G75"/>
    <mergeCell ref="C76:G76"/>
    <mergeCell ref="D53:G53"/>
    <mergeCell ref="C77:G77"/>
    <mergeCell ref="A64:G64"/>
    <mergeCell ref="CF93:CM94"/>
    <mergeCell ref="C69:G69"/>
    <mergeCell ref="C70:G70"/>
    <mergeCell ref="C71:G71"/>
    <mergeCell ref="C72:G72"/>
    <mergeCell ref="C87:G87"/>
    <mergeCell ref="C74:G74"/>
    <mergeCell ref="D91:G91"/>
    <mergeCell ref="A59:G60"/>
    <mergeCell ref="AW92:CE94"/>
    <mergeCell ref="C89:G89"/>
    <mergeCell ref="C88:G88"/>
    <mergeCell ref="C80:G80"/>
    <mergeCell ref="C81:G81"/>
    <mergeCell ref="C82:G82"/>
    <mergeCell ref="C85:G85"/>
    <mergeCell ref="C86:G86"/>
    <mergeCell ref="C83:G83"/>
    <mergeCell ref="C84:G84"/>
    <mergeCell ref="A92:H94"/>
    <mergeCell ref="D90:G90"/>
    <mergeCell ref="CF66:CH66"/>
    <mergeCell ref="CI66:CK66"/>
    <mergeCell ref="CL66:CM66"/>
    <mergeCell ref="A40:F40"/>
    <mergeCell ref="C68:G68"/>
    <mergeCell ref="H53:H58"/>
    <mergeCell ref="A53:C53"/>
    <mergeCell ref="C67:G67"/>
    <mergeCell ref="H52:I52"/>
    <mergeCell ref="CL63:CM63"/>
    <mergeCell ref="BS6:BS11"/>
    <mergeCell ref="BT6:BT11"/>
    <mergeCell ref="BU6:BU11"/>
    <mergeCell ref="C35:G35"/>
    <mergeCell ref="C36:G36"/>
    <mergeCell ref="A47:F47"/>
    <mergeCell ref="A42:F42"/>
    <mergeCell ref="D38:G38"/>
    <mergeCell ref="D37:G37"/>
    <mergeCell ref="CE53:CE58"/>
    <mergeCell ref="BX53:BX58"/>
    <mergeCell ref="BM53:BM58"/>
    <mergeCell ref="BN53:BN58"/>
    <mergeCell ref="BO53:BO58"/>
    <mergeCell ref="BP53:BP58"/>
    <mergeCell ref="BQ53:BQ58"/>
    <mergeCell ref="BR53:BR58"/>
  </mergeCells>
  <phoneticPr fontId="0" type="noConversion"/>
  <conditionalFormatting sqref="BI13:CE13">
    <cfRule type="expression" dxfId="7" priority="4" stopIfTrue="1">
      <formula>AND(BI12&gt;0,BI12&gt;=BI13)</formula>
    </cfRule>
  </conditionalFormatting>
  <conditionalFormatting sqref="H65:H91 H18:H38">
    <cfRule type="expression" dxfId="6" priority="6" stopIfTrue="1">
      <formula>"om($H$16=11)"</formula>
    </cfRule>
  </conditionalFormatting>
  <conditionalFormatting sqref="AW42:CE42 AW47:CE47">
    <cfRule type="cellIs" dxfId="5" priority="8" stopIfTrue="1" operator="lessThan">
      <formula>3</formula>
    </cfRule>
  </conditionalFormatting>
  <conditionalFormatting sqref="BI18:CE38 AW65:CE91">
    <cfRule type="expression" dxfId="4" priority="13" stopIfTrue="1">
      <formula>AND($B18&gt;0)</formula>
    </cfRule>
    <cfRule type="expression" dxfId="3" priority="14" stopIfTrue="1">
      <formula>AND($B18=0)</formula>
    </cfRule>
  </conditionalFormatting>
  <conditionalFormatting sqref="AW13:BH13">
    <cfRule type="expression" dxfId="2" priority="3" stopIfTrue="1">
      <formula>AND(AW12&gt;0,AW12&gt;=AW13)</formula>
    </cfRule>
  </conditionalFormatting>
  <conditionalFormatting sqref="AW18:BH38">
    <cfRule type="expression" dxfId="1" priority="1" stopIfTrue="1">
      <formula>AND($B18&gt;0)</formula>
    </cfRule>
    <cfRule type="expression" dxfId="0" priority="2" stopIfTrue="1">
      <formula>AND($B18=0)</formula>
    </cfRule>
  </conditionalFormatting>
  <dataValidations disablePrompts="1" count="5">
    <dataValidation type="list" showDropDown="1" showInputMessage="1" showErrorMessage="1" error="ENDAST 1 OCH  X KAN REGISTRERAS_x000a_" prompt="REGISTRERA X OM LEDAREN HAR MEDVERKAT I FLERA GRUPPER SAMMA DAG" sqref="AW90:CE91 AW37:CE38">
      <formula1>L</formula1>
    </dataValidation>
    <dataValidation type="whole" allowBlank="1" showInputMessage="1" showErrorMessage="1" sqref="AW62:CE63">
      <formula1>1</formula1>
      <formula2>12</formula2>
    </dataValidation>
    <dataValidation type="whole" allowBlank="1" showInputMessage="1" showErrorMessage="1" error="REGISTRERA 1 FÖR NÄRVARO" sqref="AW65:CE89 AW18:CE36">
      <formula1>1</formula1>
      <formula2>1</formula2>
    </dataValidation>
    <dataValidation type="whole" allowBlank="1" showInputMessage="1" showErrorMessage="1" sqref="AW12:CE12">
      <formula1>0</formula1>
      <formula2>23</formula2>
    </dataValidation>
    <dataValidation type="whole" allowBlank="1" showInputMessage="1" showErrorMessage="1" sqref="AW13:CE13">
      <formula1>1</formula1>
      <formula2>24</formula2>
    </dataValidation>
  </dataValidations>
  <pageMargins left="0.19685039370078741" right="0" top="0.59055118110236227" bottom="0" header="0.51181102362204722" footer="0"/>
  <pageSetup paperSize="9" scale="91" fitToHeight="2" orientation="landscape" horizontalDpi="300" verticalDpi="300" r:id="rId1"/>
  <headerFooter alignWithMargins="0">
    <oddFooter>&amp;LNÄRVAROKORT AKTIVITETSSTÖD&amp;C&amp;D&amp;Rcopyright mhkonsult@telia.com</oddFooter>
  </headerFooter>
  <rowBreaks count="1" manualBreakCount="1">
    <brk id="48" max="1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5</vt:i4>
      </vt:variant>
    </vt:vector>
  </HeadingPairs>
  <TitlesOfParts>
    <vt:vector size="7" baseType="lpstr">
      <vt:lpstr>REGISTER</vt:lpstr>
      <vt:lpstr>KORT 1</vt:lpstr>
      <vt:lpstr>L</vt:lpstr>
      <vt:lpstr>RE</vt:lpstr>
      <vt:lpstr>'KORT 1'!Utskriftsområde</vt:lpstr>
      <vt:lpstr>REGISTER!Utskriftsområde</vt:lpstr>
      <vt:lpstr>REGISTER!Utskriftsrubriker</vt:lpstr>
    </vt:vector>
  </TitlesOfParts>
  <Company>MH KONSULT@TELIA.COM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Häggström</dc:creator>
  <cp:lastModifiedBy>Mikael Johansson</cp:lastModifiedBy>
  <cp:lastPrinted>2005-10-23T20:29:09Z</cp:lastPrinted>
  <dcterms:created xsi:type="dcterms:W3CDTF">2001-12-14T12:15:31Z</dcterms:created>
  <dcterms:modified xsi:type="dcterms:W3CDTF">2024-01-11T10:25:44Z</dcterms:modified>
</cp:coreProperties>
</file>